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На сайт мониторинги__Антикоррупция\2023__6 мес.___2 квартал 2023\"/>
    </mc:Choice>
  </mc:AlternateContent>
  <bookViews>
    <workbookView xWindow="0" yWindow="0" windowWidth="28800" windowHeight="12435" tabRatio="591"/>
  </bookViews>
  <sheets>
    <sheet name="за 6 мес" sheetId="10" r:id="rId1"/>
  </sheets>
  <definedNames>
    <definedName name="_xlnm._FilterDatabase" localSheetId="0" hidden="1">'за 6 мес'!#REF!</definedName>
    <definedName name="_xlnm.Print_Area" localSheetId="0">'за 6 мес'!$A$2:$D$560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0" l="1"/>
  <c r="E515" i="10" l="1"/>
  <c r="F535" i="10"/>
  <c r="F531" i="10"/>
  <c r="F528" i="10"/>
  <c r="F527" i="10"/>
  <c r="F526" i="10"/>
  <c r="F525" i="10"/>
  <c r="F507" i="10"/>
  <c r="F492" i="10"/>
  <c r="F484" i="10"/>
  <c r="F478" i="10"/>
  <c r="F470" i="10"/>
  <c r="F463" i="10"/>
  <c r="F426" i="10"/>
  <c r="F422" i="10"/>
  <c r="F416" i="10"/>
  <c r="F369" i="10"/>
  <c r="F353" i="10"/>
  <c r="F346" i="10"/>
  <c r="F328" i="10"/>
  <c r="F319" i="10"/>
  <c r="F307" i="10"/>
  <c r="F299" i="10"/>
  <c r="F272" i="10"/>
  <c r="F262" i="10"/>
  <c r="F255" i="10"/>
  <c r="F249" i="10"/>
  <c r="F240" i="10"/>
  <c r="F226" i="10"/>
  <c r="F208" i="10"/>
  <c r="F201" i="10"/>
  <c r="F189" i="10"/>
  <c r="F157" i="10"/>
  <c r="F151" i="10"/>
  <c r="F136" i="10"/>
  <c r="F130" i="10"/>
  <c r="F115" i="10"/>
  <c r="F109" i="10"/>
  <c r="F29" i="10"/>
  <c r="F523" i="10" l="1"/>
  <c r="E29" i="10" l="1"/>
  <c r="F16" i="10"/>
  <c r="E346" i="10" l="1"/>
  <c r="E201" i="10"/>
  <c r="E189" i="10"/>
  <c r="E240" i="10"/>
  <c r="E535" i="10" l="1"/>
  <c r="E531" i="10"/>
  <c r="E507" i="10"/>
  <c r="E528" i="10" l="1"/>
  <c r="E526" i="10"/>
  <c r="E527" i="10"/>
  <c r="E525" i="10"/>
  <c r="E529" i="10"/>
  <c r="E530" i="10"/>
  <c r="E523" i="10" l="1"/>
  <c r="E109" i="10" l="1"/>
  <c r="E115" i="10"/>
  <c r="E130" i="10"/>
  <c r="E136" i="10"/>
  <c r="E151" i="10"/>
  <c r="E157" i="10"/>
  <c r="E208" i="10"/>
  <c r="E226" i="10"/>
  <c r="E249" i="10"/>
  <c r="E262" i="10"/>
  <c r="E272" i="10"/>
  <c r="E299" i="10"/>
  <c r="E307" i="10"/>
  <c r="E319" i="10"/>
  <c r="E328" i="10"/>
  <c r="E353" i="10"/>
  <c r="E369" i="10"/>
  <c r="E416" i="10"/>
  <c r="E422" i="10"/>
  <c r="E426" i="10"/>
  <c r="E433" i="10"/>
  <c r="E463" i="10"/>
  <c r="E470" i="10"/>
  <c r="E478" i="10"/>
  <c r="E484" i="10"/>
  <c r="E492" i="10"/>
  <c r="E247" i="10" l="1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<sst xmlns="http://schemas.openxmlformats.org/spreadsheetml/2006/main" count="747" uniqueCount="587">
  <si>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</si>
  <si>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</si>
  <si>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</si>
  <si>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</si>
  <si>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</si>
  <si>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</si>
  <si>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</si>
  <si>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</si>
  <si>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</si>
  <si>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</si>
  <si>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</si>
  <si>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</si>
  <si>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</si>
  <si>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</si>
  <si>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</si>
  <si>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</si>
  <si>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</si>
  <si>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</si>
  <si>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</si>
  <si>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</si>
  <si>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</si>
  <si>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</si>
  <si>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</si>
  <si>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</si>
  <si>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</si>
  <si>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</si>
  <si>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</si>
  <si>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</si>
  <si>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</si>
  <si>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</si>
  <si>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</si>
  <si>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</si>
  <si>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</si>
  <si>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</si>
  <si>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</si>
  <si>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</si>
  <si>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</si>
  <si>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</si>
  <si>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</si>
  <si>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</si>
  <si>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</si>
  <si>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</si>
  <si>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</si>
  <si>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</si>
  <si>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</si>
  <si>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</si>
  <si>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</si>
  <si>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</si>
  <si>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</si>
  <si>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</si>
  <si>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</si>
  <si>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</si>
  <si>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</si>
  <si>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</si>
  <si>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</si>
  <si>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</si>
  <si>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</si>
  <si>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</si>
  <si>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</si>
  <si>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</si>
  <si>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</si>
  <si>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</si>
  <si>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</si>
  <si>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</si>
  <si>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</si>
  <si>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</si>
  <si>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</si>
  <si>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</si>
  <si>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</si>
  <si>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</si>
  <si>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</si>
  <si>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</si>
  <si>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</si>
  <si>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</si>
  <si>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</si>
  <si>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</si>
  <si>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</si>
  <si>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</si>
  <si>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</si>
  <si>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</si>
  <si>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</si>
  <si>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</si>
  <si>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</si>
  <si>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</si>
  <si>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</si>
  <si>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</si>
  <si>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</si>
  <si>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</si>
  <si>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</si>
  <si>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</si>
  <si>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</si>
  <si>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</si>
  <si>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</si>
  <si>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</si>
  <si>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</si>
  <si>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</si>
  <si>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</si>
  <si>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</si>
  <si>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</si>
  <si>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</si>
  <si>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</si>
  <si>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</si>
  <si>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</si>
  <si>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</si>
  <si>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</si>
  <si>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</si>
  <si>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</si>
  <si>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</si>
  <si>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</si>
  <si>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</si>
  <si>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</si>
  <si>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</si>
  <si>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</si>
  <si>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</si>
  <si>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</si>
  <si>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</si>
  <si>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</si>
  <si>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</si>
  <si>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</si>
  <si>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</si>
  <si>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</si>
  <si>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</si>
  <si>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</si>
  <si>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</si>
  <si>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</si>
  <si>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</si>
  <si>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</si>
  <si>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</si>
  <si>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</si>
  <si>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</si>
  <si>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</si>
  <si>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</si>
  <si>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</si>
  <si>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</si>
  <si>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</si>
  <si>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</si>
  <si>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</si>
  <si>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</si>
  <si>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</si>
  <si>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</si>
  <si>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</si>
  <si>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</si>
  <si>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</si>
  <si>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</si>
  <si>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</si>
  <si>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</si>
  <si>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</si>
  <si>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</si>
  <si>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</si>
  <si>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</si>
  <si>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</si>
  <si>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</si>
  <si>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</si>
  <si>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</si>
  <si>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</si>
  <si>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</si>
  <si>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</si>
  <si>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</si>
  <si>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</si>
  <si>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</si>
  <si>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</si>
  <si>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</si>
  <si>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</si>
  <si>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</si>
  <si>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</si>
  <si>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</si>
  <si>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</si>
  <si>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</si>
  <si>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</si>
  <si>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</si>
  <si>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</si>
  <si>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</si>
  <si>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</si>
  <si>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</si>
  <si>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</si>
  <si>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</si>
  <si>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</si>
  <si>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</si>
  <si>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</si>
  <si>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</si>
  <si>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</si>
  <si>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</si>
  <si>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</si>
  <si>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</si>
  <si>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</si>
  <si>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</si>
  <si>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</si>
  <si>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</si>
  <si>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</si>
  <si>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</si>
  <si>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</si>
  <si>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</si>
  <si>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</si>
  <si>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</si>
  <si>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</si>
  <si>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</si>
  <si>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</si>
  <si>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</si>
  <si>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</si>
  <si>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</si>
  <si>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</si>
  <si>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</si>
  <si>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</si>
  <si>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</si>
  <si>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</si>
  <si>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</si>
  <si>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</si>
  <si>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</si>
  <si>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</si>
  <si>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</si>
  <si>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</si>
  <si>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</si>
  <si>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</si>
  <si>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</si>
  <si>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</si>
  <si>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</si>
  <si>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</si>
  <si>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</si>
  <si>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</si>
  <si>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</si>
  <si>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</si>
  <si>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</si>
  <si>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</si>
  <si>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</si>
  <si>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</si>
  <si>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</si>
  <si>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</si>
  <si>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</si>
  <si>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</si>
  <si>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</si>
  <si>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</si>
  <si>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</si>
  <si>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</si>
  <si>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</si>
  <si>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</si>
  <si>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</si>
  <si>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</si>
  <si>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</si>
  <si>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</si>
  <si>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</si>
  <si>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</si>
  <si>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</si>
  <si>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</si>
  <si>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</si>
  <si>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</si>
  <si>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</si>
  <si>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</si>
  <si>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</si>
  <si>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</si>
  <si>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</si>
  <si>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</si>
  <si>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</si>
  <si>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</si>
  <si>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</si>
  <si>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</si>
  <si>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</si>
  <si>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</si>
  <si>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</si>
  <si>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</si>
  <si>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</si>
  <si>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</si>
  <si>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</si>
  <si>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</si>
  <si>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</si>
  <si>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</si>
  <si>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</si>
  <si>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</si>
  <si>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</si>
  <si>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</si>
  <si>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</si>
  <si>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</si>
  <si>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</si>
  <si>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</si>
  <si>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</si>
  <si>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</si>
  <si>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</si>
  <si>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</si>
  <si>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</si>
  <si>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</si>
  <si>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</si>
  <si>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</si>
  <si>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</si>
  <si>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</si>
  <si>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</si>
  <si>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</si>
  <si>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</si>
  <si>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</si>
  <si>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</si>
  <si>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</si>
  <si>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</si>
  <si>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</si>
  <si>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</si>
  <si>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</si>
  <si>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</si>
  <si>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</si>
  <si>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</si>
  <si>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</si>
  <si>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</si>
  <si>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</si>
  <si>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</si>
  <si>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</si>
  <si>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</si>
  <si>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</si>
  <si>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</si>
  <si>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</si>
  <si>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</si>
  <si>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</si>
  <si>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</si>
  <si>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</si>
  <si>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</si>
  <si>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</si>
  <si>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</si>
  <si>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</si>
  <si>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</si>
  <si>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</si>
  <si>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</si>
  <si>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</si>
  <si>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</si>
  <si>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</si>
  <si>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</si>
  <si>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</si>
  <si>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</si>
  <si>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</si>
  <si>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</si>
  <si>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</si>
  <si>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</si>
  <si>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</si>
  <si>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</si>
  <si>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</si>
  <si>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</si>
  <si>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</si>
  <si>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</si>
  <si>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</si>
  <si>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</si>
  <si>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</si>
  <si>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</si>
  <si>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</si>
  <si>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</si>
  <si>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</si>
  <si>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</si>
  <si>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</si>
  <si>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</si>
  <si>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</si>
  <si>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</si>
  <si>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</si>
  <si>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</si>
  <si>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</si>
  <si>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</si>
  <si>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</si>
  <si>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</si>
  <si>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</si>
  <si>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</si>
  <si>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</si>
  <si>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</si>
  <si>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</si>
  <si>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</si>
  <si>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</si>
  <si>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</si>
  <si>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</si>
  <si>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</si>
  <si>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</si>
  <si>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</si>
  <si>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</si>
  <si>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</si>
  <si>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</si>
  <si>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</si>
  <si>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</si>
  <si>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</si>
  <si>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</si>
  <si>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</si>
  <si>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</si>
  <si>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</si>
  <si>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</si>
  <si>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</si>
  <si>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</si>
  <si>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</si>
  <si>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</si>
  <si>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</si>
  <si>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</si>
  <si>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</si>
  <si>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</si>
  <si>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</si>
  <si>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</si>
  <si>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</si>
  <si>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</si>
  <si>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</si>
  <si>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</si>
  <si>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</si>
  <si>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</si>
  <si>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</si>
  <si>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</si>
  <si>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</si>
  <si>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</si>
  <si>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</si>
  <si>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</si>
  <si>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</si>
  <si>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</si>
  <si>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</si>
  <si>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</si>
  <si>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</si>
  <si>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</si>
  <si>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</si>
  <si>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</si>
  <si>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</si>
  <si>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</si>
  <si>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</si>
  <si>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</si>
  <si>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</si>
  <si>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</si>
  <si>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</si>
  <si>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</si>
  <si>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</si>
  <si>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</si>
  <si>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</si>
  <si>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</si>
  <si>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</si>
  <si>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</si>
  <si>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</si>
  <si>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</si>
  <si>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</si>
  <si>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</si>
  <si>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</si>
  <si>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</si>
  <si>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</si>
  <si>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</si>
  <si>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</si>
  <si>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</si>
  <si>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</si>
  <si>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</si>
  <si>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</si>
  <si>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</si>
  <si>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</si>
  <si>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</si>
  <si>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</si>
  <si>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</si>
  <si>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</si>
  <si>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</si>
  <si>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</si>
  <si>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</si>
  <si>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</si>
  <si>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</si>
  <si>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</si>
  <si>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</si>
  <si>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</si>
  <si>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</si>
  <si>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</si>
  <si>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</si>
  <si>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</si>
  <si>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</si>
  <si>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</si>
  <si>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</si>
  <si>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</si>
  <si>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</si>
  <si>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</si>
  <si>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</si>
  <si>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</si>
  <si>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</si>
  <si>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</si>
  <si>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</si>
  <si>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</si>
  <si>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</si>
  <si>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</si>
  <si>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</si>
  <si>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</si>
  <si>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</si>
  <si>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</si>
  <si>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</si>
  <si>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</si>
  <si>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</si>
  <si>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</si>
  <si>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</si>
  <si>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</si>
  <si>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</si>
  <si>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</si>
  <si>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</si>
  <si>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</si>
  <si>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</si>
  <si>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</si>
  <si>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</si>
  <si>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</si>
  <si>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</si>
  <si>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</si>
  <si>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</si>
  <si>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</si>
  <si>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</si>
  <si>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</si>
  <si>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</si>
  <si>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</si>
  <si>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</si>
  <si>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</si>
  <si>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</si>
  <si>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</si>
  <si>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</si>
  <si>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</si>
  <si>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</si>
  <si>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</si>
  <si>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</si>
  <si>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</si>
  <si>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</si>
  <si>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</si>
  <si>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</si>
  <si>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</si>
  <si>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</si>
  <si>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</si>
  <si>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</si>
  <si>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</si>
  <si>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</si>
  <si>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</si>
  <si>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</si>
  <si>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подсчитываются автоматически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</si>
  <si>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</si>
  <si>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</si>
  <si>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</si>
  <si>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</si>
  <si>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</si>
  <si>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</si>
  <si>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</si>
  <si>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</si>
  <si>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</si>
  <si>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</si>
  <si>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</si>
  <si>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</si>
  <si>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</si>
  <si>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</si>
  <si>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</si>
  <si>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</si>
  <si>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</si>
  <si>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</si>
  <si>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</si>
  <si>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</si>
  <si>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</si>
  <si>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</si>
  <si>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</si>
  <si>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</si>
  <si>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</si>
  <si>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</si>
  <si>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</si>
  <si>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</si>
  <si>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</si>
  <si>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</si>
  <si>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</si>
  <si>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</si>
  <si>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</si>
  <si>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</si>
  <si>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</si>
  <si>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</si>
  <si>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</si>
  <si>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</si>
  <si>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</si>
  <si>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</si>
  <si>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</si>
  <si>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</si>
  <si>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</si>
  <si>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</si>
  <si>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</si>
  <si>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</si>
  <si>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</si>
  <si>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</si>
  <si>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</si>
  <si>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</si>
  <si>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</si>
  <si>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</si>
  <si>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</si>
  <si>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</si>
  <si>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</si>
  <si>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</si>
  <si>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</si>
  <si>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</si>
  <si>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</si>
  <si>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</si>
  <si>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</si>
  <si>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</si>
  <si>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</si>
  <si>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</si>
  <si>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</si>
  <si>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</si>
  <si>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</si>
  <si>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</si>
  <si>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НЕВСКИЙ РАЙОН</t>
  </si>
  <si>
    <t>МО Народный</t>
  </si>
  <si>
    <t>Отчетный период                           (6 месяцев 2023 г.)        ИТОГО:</t>
  </si>
  <si>
    <t>Отчетный период                           (6 месяцев 2022 г.)        ИТОГО:</t>
  </si>
  <si>
    <t>за 6 месяцев 2023г.</t>
  </si>
  <si>
    <t>за 6 месяцев 2022г.</t>
  </si>
  <si>
    <t xml:space="preserve">От правоохранительных органов, иных государственных органов, органов местного самоуправления и их должностных лиц 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</si>
  <si>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</si>
  <si>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Правоохранительных органов, иных государственных органов, органов местного самоуправления и их должностных лиц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</si>
</sst>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49" fontId="1" fillId="0" borderId="1" xfId="0" applyNumberFormat="1" applyFont="1" applyBorder="1" applyAlignment="1" applyProtection="1">
      <alignment horizontal="left" vertical="center" wrapText="1" indent="4"/>
      <protection locked="0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center" wrapText="1" indent="6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6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top" wrapText="1" indent="4"/>
    </xf>
    <xf numFmtId="0" fontId="7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4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" fontId="1" fillId="3" borderId="1" xfId="0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49" fontId="1" fillId="3" borderId="0" xfId="0" applyNumberFormat="1" applyFont="1" applyFill="1"/>
    <xf numFmtId="49" fontId="5" fillId="0" borderId="0" xfId="0" applyNumberFormat="1" applyFont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/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>
      <alignment horizontal="left" vertical="center" wrapText="1" indent="4"/>
    </xf>
    <xf numFmtId="0" fontId="1" fillId="5" borderId="1" xfId="0" applyFont="1" applyFill="1" applyBorder="1"/>
    <xf numFmtId="49" fontId="1" fillId="5" borderId="0" xfId="0" applyNumberFormat="1" applyFont="1" applyFill="1"/>
    <xf numFmtId="49" fontId="1" fillId="5" borderId="7" xfId="0" applyNumberFormat="1" applyFont="1" applyFill="1" applyBorder="1"/>
    <xf numFmtId="1" fontId="1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2" xfId="0" applyNumberFormat="1" applyFont="1" applyFill="1" applyBorder="1" applyAlignment="1">
      <alignment horizontal="left" vertical="center" wrapText="1" indent="2"/>
    </xf>
    <xf numFmtId="49" fontId="2" fillId="5" borderId="4" xfId="0" applyNumberFormat="1" applyFont="1" applyFill="1" applyBorder="1" applyAlignment="1">
      <alignment horizontal="left" vertical="center" wrapText="1" indent="2"/>
    </xf>
    <xf numFmtId="49" fontId="2" fillId="5" borderId="3" xfId="0" applyNumberFormat="1" applyFont="1" applyFill="1" applyBorder="1" applyAlignment="1">
      <alignment horizontal="left" vertical="center" wrapText="1" indent="2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left" vertical="center" wrapText="1" indent="2"/>
    </xf>
    <xf numFmtId="49" fontId="1" fillId="5" borderId="4" xfId="0" applyNumberFormat="1" applyFont="1" applyFill="1" applyBorder="1" applyAlignment="1">
      <alignment horizontal="left" vertical="center" wrapText="1" indent="2"/>
    </xf>
    <xf numFmtId="49" fontId="1" fillId="5" borderId="3" xfId="0" applyNumberFormat="1" applyFont="1" applyFill="1" applyBorder="1" applyAlignment="1">
      <alignment horizontal="left" vertical="center" wrapText="1" indent="2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>
      <alignment horizontal="left" vertical="center" wrapText="1" indent="4"/>
    </xf>
    <xf numFmtId="49" fontId="1" fillId="0" borderId="4" xfId="0" applyNumberFormat="1" applyFont="1" applyBorder="1" applyAlignment="1">
      <alignment horizontal="left" vertical="center" wrapText="1" indent="4"/>
    </xf>
    <xf numFmtId="49" fontId="1" fillId="0" borderId="3" xfId="0" applyNumberFormat="1" applyFont="1" applyBorder="1" applyAlignment="1">
      <alignment horizontal="left" vertical="center" wrapText="1" indent="4"/>
    </xf>
    <xf numFmtId="49" fontId="2" fillId="0" borderId="2" xfId="0" applyNumberFormat="1" applyFont="1" applyBorder="1" applyAlignment="1">
      <alignment horizontal="left" vertical="center" wrapText="1" indent="2"/>
    </xf>
    <xf numFmtId="49" fontId="2" fillId="0" borderId="4" xfId="0" applyNumberFormat="1" applyFont="1" applyBorder="1" applyAlignment="1">
      <alignment horizontal="left" vertical="center" wrapText="1" indent="2"/>
    </xf>
    <xf numFmtId="49" fontId="2" fillId="0" borderId="3" xfId="0" applyNumberFormat="1" applyFont="1" applyBorder="1" applyAlignment="1">
      <alignment horizontal="left" vertical="center" wrapText="1" indent="2"/>
    </xf>
    <xf numFmtId="49" fontId="1" fillId="0" borderId="1" xfId="0" applyNumberFormat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 indent="2"/>
    </xf>
    <xf numFmtId="49" fontId="1" fillId="0" borderId="4" xfId="0" applyNumberFormat="1" applyFont="1" applyBorder="1" applyAlignment="1">
      <alignment horizontal="left" vertical="center" wrapText="1" indent="2"/>
    </xf>
    <xf numFmtId="49" fontId="1" fillId="0" borderId="3" xfId="0" applyNumberFormat="1" applyFont="1" applyBorder="1" applyAlignment="1">
      <alignment horizontal="left" vertical="center" wrapText="1" indent="2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 indent="2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0" xfId="0" applyNumberFormat="1" applyFont="1" applyFill="1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0" borderId="1" xfId="0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Protection="1">
      <protection locked="0"/>
    </xf>
    <xf numFmtId="49" fontId="2" fillId="0" borderId="2" xfId="0" applyNumberFormat="1" applyFont="1" applyFill="1" applyBorder="1" applyAlignment="1">
      <alignment horizontal="left" vertical="center" wrapText="1" indent="2"/>
    </xf>
    <xf numFmtId="49" fontId="2" fillId="0" borderId="4" xfId="0" applyNumberFormat="1" applyFont="1" applyFill="1" applyBorder="1" applyAlignment="1">
      <alignment horizontal="left" vertical="center" wrapText="1" indent="2"/>
    </xf>
    <xf numFmtId="49" fontId="2" fillId="0" borderId="3" xfId="0" applyNumberFormat="1" applyFont="1" applyFill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 indent="4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V2191"/>
  <sheetViews>
    <sheetView tabSelected="1" zoomScaleNormal="100" zoomScalePage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:V3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5" width="8.85546875" style="10" customWidth="1"/>
    <col min="6" max="6" width="8.7109375" style="10" customWidth="1"/>
    <col min="7" max="9" width="8.85546875" style="10" hidden="1" customWidth="1"/>
    <col min="10" max="10" width="5.5703125" style="10" hidden="1" customWidth="1"/>
    <col min="11" max="11" width="8.85546875" hidden="1" customWidth="1"/>
    <col min="12" max="22" width="8.85546875" style="10" hidden="1" customWidth="1"/>
    <col min="23" max="16384" width="8.85546875" style="10"/>
  </cols>
  <sheetData>
    <row r="1" spans="1:22" ht="18.75" x14ac:dyDescent="0.3">
      <c r="A1" s="85" t="s">
        <v>444</v>
      </c>
      <c r="B1" s="85"/>
      <c r="C1" s="85"/>
      <c r="D1" s="85"/>
      <c r="F1" s="93"/>
      <c r="G1" s="31"/>
      <c r="J1" s="30"/>
      <c r="K1" s="31" t="s">
        <v>509</v>
      </c>
      <c r="P1" s="93"/>
      <c r="Q1" s="31"/>
    </row>
    <row r="2" spans="1:22" s="11" customFormat="1" ht="48" customHeight="1" x14ac:dyDescent="0.3">
      <c r="A2" s="88" t="s">
        <v>343</v>
      </c>
      <c r="B2" s="88"/>
      <c r="C2" s="88"/>
      <c r="D2" s="88"/>
      <c r="F2" s="45"/>
      <c r="G2" s="31"/>
      <c r="H2" s="24"/>
      <c r="I2" s="10"/>
      <c r="J2" s="10"/>
      <c r="K2" s="10"/>
    </row>
    <row r="3" spans="1:22" ht="33.75" customHeight="1" x14ac:dyDescent="0.25">
      <c r="A3" s="87" t="s">
        <v>18</v>
      </c>
      <c r="B3" s="87" t="s">
        <v>19</v>
      </c>
      <c r="C3" s="86" t="s">
        <v>580</v>
      </c>
      <c r="D3" s="86" t="s">
        <v>581</v>
      </c>
      <c r="E3" s="105" t="s">
        <v>578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2" ht="59.25" customHeight="1" x14ac:dyDescent="0.25">
      <c r="A4" s="87"/>
      <c r="B4" s="87"/>
      <c r="C4" s="86"/>
      <c r="D4" s="86"/>
      <c r="E4" s="72" t="s">
        <v>579</v>
      </c>
      <c r="F4" s="73"/>
      <c r="K4" s="10"/>
    </row>
    <row r="5" spans="1:22" ht="74.25" customHeight="1" x14ac:dyDescent="0.25">
      <c r="A5" s="14" t="s">
        <v>270</v>
      </c>
      <c r="B5" s="14" t="s">
        <v>329</v>
      </c>
      <c r="C5" s="14" t="s">
        <v>439</v>
      </c>
      <c r="D5" s="14" t="s">
        <v>440</v>
      </c>
      <c r="E5" s="13" t="s">
        <v>582</v>
      </c>
      <c r="F5" s="13" t="s">
        <v>583</v>
      </c>
      <c r="K5" s="10"/>
    </row>
    <row r="6" spans="1:22" ht="31.15" customHeight="1" x14ac:dyDescent="0.25">
      <c r="A6" s="78" t="s">
        <v>51</v>
      </c>
      <c r="B6" s="78"/>
      <c r="C6" s="78"/>
      <c r="D6" s="78"/>
      <c r="E6" s="21"/>
      <c r="F6" s="21"/>
      <c r="K6" s="10"/>
    </row>
    <row r="7" spans="1:22" ht="46.9" customHeight="1" outlineLevel="1" x14ac:dyDescent="0.25">
      <c r="A7" s="79" t="s">
        <v>330</v>
      </c>
      <c r="B7" s="79"/>
      <c r="C7" s="79"/>
      <c r="D7" s="79"/>
      <c r="E7" s="21"/>
      <c r="F7" s="21"/>
      <c r="K7" s="10"/>
    </row>
    <row r="8" spans="1:22" ht="15.6" customHeight="1" outlineLevel="1" x14ac:dyDescent="0.25">
      <c r="A8" s="16" t="s">
        <v>278</v>
      </c>
      <c r="B8" s="20" t="s">
        <v>52</v>
      </c>
      <c r="C8" s="29"/>
      <c r="D8" s="29"/>
      <c r="E8" s="35">
        <v>32</v>
      </c>
      <c r="F8" s="35">
        <v>29</v>
      </c>
      <c r="K8" s="10"/>
    </row>
    <row r="9" spans="1:22" ht="26.25" customHeight="1" outlineLevel="1" x14ac:dyDescent="0.25">
      <c r="A9" s="16" t="s">
        <v>279</v>
      </c>
      <c r="B9" s="20" t="s">
        <v>53</v>
      </c>
      <c r="C9" s="29"/>
      <c r="D9" s="29"/>
      <c r="E9" s="35">
        <v>20</v>
      </c>
      <c r="F9" s="35">
        <v>22</v>
      </c>
      <c r="K9" s="10"/>
    </row>
    <row r="10" spans="1:22" ht="40.5" customHeight="1" outlineLevel="1" x14ac:dyDescent="0.25">
      <c r="A10" s="16" t="s">
        <v>280</v>
      </c>
      <c r="B10" s="20" t="s">
        <v>54</v>
      </c>
      <c r="C10" s="29"/>
      <c r="D10" s="29"/>
      <c r="E10" s="35">
        <v>2</v>
      </c>
      <c r="F10" s="35">
        <v>2</v>
      </c>
      <c r="K10" s="10"/>
    </row>
    <row r="11" spans="1:22" ht="15.6" customHeight="1" outlineLevel="1" x14ac:dyDescent="0.25">
      <c r="A11" s="48" t="s">
        <v>281</v>
      </c>
      <c r="B11" s="20" t="s">
        <v>20</v>
      </c>
      <c r="C11" s="29"/>
      <c r="D11" s="29"/>
      <c r="E11" s="35">
        <v>2</v>
      </c>
      <c r="F11" s="35">
        <v>2</v>
      </c>
      <c r="K11" s="10"/>
    </row>
    <row r="12" spans="1:22" ht="15.6" customHeight="1" outlineLevel="1" x14ac:dyDescent="0.25">
      <c r="A12" s="48"/>
      <c r="B12" s="17" t="s">
        <v>361</v>
      </c>
      <c r="C12" s="29"/>
      <c r="D12" s="29"/>
      <c r="E12" s="35">
        <v>2</v>
      </c>
      <c r="F12" s="35">
        <v>1</v>
      </c>
      <c r="K12" s="10"/>
    </row>
    <row r="13" spans="1:22" ht="46.9" customHeight="1" outlineLevel="1" x14ac:dyDescent="0.25">
      <c r="A13" s="16" t="s">
        <v>282</v>
      </c>
      <c r="B13" s="77" t="s">
        <v>55</v>
      </c>
      <c r="C13" s="77"/>
      <c r="D13" s="77"/>
      <c r="E13" s="21"/>
      <c r="F13" s="21"/>
      <c r="K13" s="10"/>
    </row>
    <row r="14" spans="1:22" ht="31.15" customHeight="1" outlineLevel="1" x14ac:dyDescent="0.25">
      <c r="A14" s="16" t="s">
        <v>283</v>
      </c>
      <c r="B14" s="77" t="s">
        <v>21</v>
      </c>
      <c r="C14" s="77"/>
      <c r="D14" s="77"/>
      <c r="E14" s="21"/>
      <c r="F14" s="21"/>
      <c r="K14" s="10"/>
    </row>
    <row r="15" spans="1:22" ht="46.9" customHeight="1" outlineLevel="1" x14ac:dyDescent="0.25">
      <c r="A15" s="79" t="s">
        <v>331</v>
      </c>
      <c r="B15" s="79"/>
      <c r="C15" s="79"/>
      <c r="D15" s="79"/>
      <c r="E15" s="21"/>
      <c r="F15" s="21"/>
      <c r="K15" s="10"/>
    </row>
    <row r="16" spans="1:22" ht="31.15" customHeight="1" outlineLevel="1" x14ac:dyDescent="0.25">
      <c r="A16" s="16" t="s">
        <v>284</v>
      </c>
      <c r="B16" s="20" t="s">
        <v>22</v>
      </c>
      <c r="C16" s="29"/>
      <c r="D16" s="29"/>
      <c r="E16" s="25">
        <f>SUM(E18,E30,E59,E100,E121,E142,E164)</f>
        <v>0</v>
      </c>
      <c r="F16" s="25">
        <f>SUM(F18,F30,F59,F100,F121,F142,F164)</f>
        <v>1</v>
      </c>
      <c r="K16" s="10"/>
    </row>
    <row r="17" spans="1:11" ht="78" customHeight="1" outlineLevel="1" x14ac:dyDescent="0.25">
      <c r="A17" s="16" t="s">
        <v>285</v>
      </c>
      <c r="B17" s="20" t="s">
        <v>56</v>
      </c>
      <c r="C17" s="23"/>
      <c r="D17" s="23"/>
      <c r="E17" s="21"/>
      <c r="F17" s="21"/>
      <c r="K17" s="10"/>
    </row>
    <row r="18" spans="1:11" ht="78" customHeight="1" outlineLevel="1" x14ac:dyDescent="0.25">
      <c r="A18" s="48" t="s">
        <v>57</v>
      </c>
      <c r="B18" s="20" t="s">
        <v>58</v>
      </c>
      <c r="C18" s="29"/>
      <c r="D18" s="29"/>
      <c r="E18" s="28">
        <v>0</v>
      </c>
      <c r="F18" s="28">
        <v>0</v>
      </c>
      <c r="K18" s="10"/>
    </row>
    <row r="19" spans="1:11" ht="15.6" customHeight="1" outlineLevel="1" x14ac:dyDescent="0.25">
      <c r="A19" s="48"/>
      <c r="B19" s="71" t="s">
        <v>511</v>
      </c>
      <c r="C19" s="71"/>
      <c r="D19" s="71"/>
      <c r="E19" s="21"/>
      <c r="F19" s="21"/>
      <c r="K19" s="10"/>
    </row>
    <row r="20" spans="1:11" ht="61.5" customHeight="1" outlineLevel="1" x14ac:dyDescent="0.25">
      <c r="A20" s="48"/>
      <c r="B20" s="94" t="s">
        <v>584</v>
      </c>
      <c r="C20" s="29"/>
      <c r="D20" s="29"/>
      <c r="E20" s="28">
        <v>0</v>
      </c>
      <c r="F20" s="28">
        <v>0</v>
      </c>
      <c r="K20" s="10"/>
    </row>
    <row r="21" spans="1:11" ht="15.6" customHeight="1" outlineLevel="1" x14ac:dyDescent="0.25">
      <c r="A21" s="48"/>
      <c r="B21" s="19" t="s">
        <v>512</v>
      </c>
      <c r="C21" s="29"/>
      <c r="D21" s="29"/>
      <c r="E21" s="28">
        <v>0</v>
      </c>
      <c r="F21" s="28">
        <v>0</v>
      </c>
      <c r="K21" s="10"/>
    </row>
    <row r="22" spans="1:11" ht="31.15" customHeight="1" outlineLevel="1" x14ac:dyDescent="0.25">
      <c r="A22" s="48"/>
      <c r="B22" s="3" t="s">
        <v>59</v>
      </c>
      <c r="C22" s="29"/>
      <c r="D22" s="29"/>
      <c r="E22" s="28">
        <v>0</v>
      </c>
      <c r="F22" s="28">
        <v>0</v>
      </c>
      <c r="K22" s="10"/>
    </row>
    <row r="23" spans="1:11" ht="62.45" customHeight="1" outlineLevel="1" x14ac:dyDescent="0.25">
      <c r="A23" s="48"/>
      <c r="B23" s="19" t="s">
        <v>513</v>
      </c>
      <c r="C23" s="29"/>
      <c r="D23" s="29"/>
      <c r="E23" s="28">
        <v>0</v>
      </c>
      <c r="F23" s="28">
        <v>0</v>
      </c>
      <c r="K23" s="10"/>
    </row>
    <row r="24" spans="1:11" ht="15.6" customHeight="1" outlineLevel="1" x14ac:dyDescent="0.25">
      <c r="A24" s="48"/>
      <c r="B24" s="19" t="s">
        <v>514</v>
      </c>
      <c r="C24" s="29"/>
      <c r="D24" s="29"/>
      <c r="E24" s="28">
        <v>0</v>
      </c>
      <c r="F24" s="28">
        <v>0</v>
      </c>
      <c r="K24" s="10"/>
    </row>
    <row r="25" spans="1:11" ht="15.6" customHeight="1" outlineLevel="1" x14ac:dyDescent="0.25">
      <c r="A25" s="48"/>
      <c r="B25" s="19" t="s">
        <v>515</v>
      </c>
      <c r="C25" s="29"/>
      <c r="D25" s="29"/>
      <c r="E25" s="28">
        <v>0</v>
      </c>
      <c r="F25" s="28">
        <v>0</v>
      </c>
      <c r="K25" s="10"/>
    </row>
    <row r="26" spans="1:11" ht="62.45" customHeight="1" outlineLevel="1" x14ac:dyDescent="0.25">
      <c r="A26" s="16" t="s">
        <v>60</v>
      </c>
      <c r="B26" s="20" t="s">
        <v>61</v>
      </c>
      <c r="C26" s="29"/>
      <c r="D26" s="29"/>
      <c r="E26" s="28">
        <v>0</v>
      </c>
      <c r="F26" s="28">
        <v>0</v>
      </c>
      <c r="K26" s="10"/>
    </row>
    <row r="27" spans="1:11" ht="31.15" customHeight="1" outlineLevel="1" x14ac:dyDescent="0.25">
      <c r="A27" s="16" t="s">
        <v>62</v>
      </c>
      <c r="B27" s="20" t="s">
        <v>63</v>
      </c>
      <c r="C27" s="29"/>
      <c r="D27" s="29"/>
      <c r="E27" s="28">
        <v>0</v>
      </c>
      <c r="F27" s="28">
        <v>0</v>
      </c>
      <c r="K27" s="10"/>
    </row>
    <row r="28" spans="1:11" ht="46.9" customHeight="1" outlineLevel="1" x14ac:dyDescent="0.25">
      <c r="A28" s="16" t="s">
        <v>286</v>
      </c>
      <c r="B28" s="84" t="s">
        <v>64</v>
      </c>
      <c r="C28" s="84"/>
      <c r="D28" s="84"/>
      <c r="E28" s="21"/>
      <c r="F28" s="21"/>
      <c r="K28" s="10"/>
    </row>
    <row r="29" spans="1:11" ht="46.9" customHeight="1" outlineLevel="1" x14ac:dyDescent="0.25">
      <c r="A29" s="16" t="s">
        <v>65</v>
      </c>
      <c r="B29" s="2" t="s">
        <v>362</v>
      </c>
      <c r="C29" s="29"/>
      <c r="D29" s="29"/>
      <c r="E29" s="26">
        <f>E219</f>
        <v>0</v>
      </c>
      <c r="F29" s="26">
        <f>F219</f>
        <v>1</v>
      </c>
      <c r="K29" s="10"/>
    </row>
    <row r="30" spans="1:11" ht="68.25" customHeight="1" outlineLevel="1" x14ac:dyDescent="0.25">
      <c r="A30" s="48" t="s">
        <v>363</v>
      </c>
      <c r="B30" s="6" t="s">
        <v>66</v>
      </c>
      <c r="C30" s="29"/>
      <c r="D30" s="29"/>
      <c r="E30" s="28">
        <v>0</v>
      </c>
      <c r="F30" s="28">
        <v>1</v>
      </c>
      <c r="K30" s="10"/>
    </row>
    <row r="31" spans="1:11" ht="116.25" customHeight="1" outlineLevel="1" x14ac:dyDescent="0.25">
      <c r="A31" s="48"/>
      <c r="B31" s="7" t="s">
        <v>510</v>
      </c>
      <c r="C31" s="29"/>
      <c r="D31" s="29"/>
      <c r="E31" s="28">
        <v>0</v>
      </c>
      <c r="F31" s="28">
        <v>1</v>
      </c>
      <c r="K31" s="10"/>
    </row>
    <row r="32" spans="1:11" ht="15.6" customHeight="1" outlineLevel="1" x14ac:dyDescent="0.25">
      <c r="A32" s="48"/>
      <c r="B32" s="71" t="s">
        <v>23</v>
      </c>
      <c r="C32" s="71"/>
      <c r="D32" s="71"/>
      <c r="E32" s="21"/>
      <c r="F32" s="21"/>
      <c r="K32" s="10"/>
    </row>
    <row r="33" spans="1:11" ht="46.9" customHeight="1" outlineLevel="1" x14ac:dyDescent="0.25">
      <c r="A33" s="48"/>
      <c r="B33" s="94" t="s">
        <v>584</v>
      </c>
      <c r="C33" s="29"/>
      <c r="D33" s="29"/>
      <c r="E33" s="28">
        <v>0</v>
      </c>
      <c r="F33" s="28">
        <v>0</v>
      </c>
      <c r="K33" s="10"/>
    </row>
    <row r="34" spans="1:11" ht="15.6" customHeight="1" outlineLevel="1" x14ac:dyDescent="0.25">
      <c r="A34" s="48"/>
      <c r="B34" s="19" t="s">
        <v>512</v>
      </c>
      <c r="C34" s="29"/>
      <c r="D34" s="29"/>
      <c r="E34" s="28">
        <v>0</v>
      </c>
      <c r="F34" s="28">
        <v>0</v>
      </c>
      <c r="K34" s="10"/>
    </row>
    <row r="35" spans="1:11" ht="31.15" customHeight="1" outlineLevel="1" x14ac:dyDescent="0.25">
      <c r="A35" s="48"/>
      <c r="B35" s="3" t="s">
        <v>59</v>
      </c>
      <c r="C35" s="29"/>
      <c r="D35" s="29"/>
      <c r="E35" s="28">
        <v>0</v>
      </c>
      <c r="F35" s="28">
        <v>0</v>
      </c>
      <c r="K35" s="10"/>
    </row>
    <row r="36" spans="1:11" ht="62.45" customHeight="1" outlineLevel="1" x14ac:dyDescent="0.25">
      <c r="A36" s="48"/>
      <c r="B36" s="19" t="s">
        <v>513</v>
      </c>
      <c r="C36" s="29"/>
      <c r="D36" s="29"/>
      <c r="E36" s="28">
        <v>0</v>
      </c>
      <c r="F36" s="28">
        <v>0</v>
      </c>
      <c r="K36" s="10"/>
    </row>
    <row r="37" spans="1:11" ht="15.6" customHeight="1" outlineLevel="1" x14ac:dyDescent="0.25">
      <c r="A37" s="48"/>
      <c r="B37" s="19" t="s">
        <v>514</v>
      </c>
      <c r="C37" s="29"/>
      <c r="D37" s="29"/>
      <c r="E37" s="28">
        <v>0</v>
      </c>
      <c r="F37" s="28">
        <v>0</v>
      </c>
      <c r="K37" s="10"/>
    </row>
    <row r="38" spans="1:11" ht="15.6" customHeight="1" outlineLevel="1" x14ac:dyDescent="0.25">
      <c r="A38" s="48"/>
      <c r="B38" s="19" t="s">
        <v>515</v>
      </c>
      <c r="C38" s="29"/>
      <c r="D38" s="29"/>
      <c r="E38" s="28">
        <v>0</v>
      </c>
      <c r="F38" s="28">
        <v>0</v>
      </c>
      <c r="K38" s="10"/>
    </row>
    <row r="39" spans="1:11" ht="31.15" customHeight="1" outlineLevel="1" x14ac:dyDescent="0.25">
      <c r="A39" s="16" t="s">
        <v>67</v>
      </c>
      <c r="B39" s="20" t="s">
        <v>31</v>
      </c>
      <c r="C39" s="29"/>
      <c r="D39" s="29"/>
      <c r="E39" s="28">
        <v>0</v>
      </c>
      <c r="F39" s="28">
        <v>0</v>
      </c>
      <c r="K39" s="10"/>
    </row>
    <row r="40" spans="1:11" ht="78" customHeight="1" outlineLevel="1" x14ac:dyDescent="0.25">
      <c r="A40" s="16" t="s">
        <v>68</v>
      </c>
      <c r="B40" s="20" t="s">
        <v>271</v>
      </c>
      <c r="C40" s="29"/>
      <c r="D40" s="29"/>
      <c r="E40" s="28">
        <v>0</v>
      </c>
      <c r="F40" s="28">
        <v>0</v>
      </c>
      <c r="K40" s="10"/>
    </row>
    <row r="41" spans="1:11" ht="46.9" customHeight="1" outlineLevel="1" x14ac:dyDescent="0.25">
      <c r="A41" s="16" t="s">
        <v>69</v>
      </c>
      <c r="B41" s="20" t="s">
        <v>32</v>
      </c>
      <c r="C41" s="29"/>
      <c r="D41" s="29"/>
      <c r="E41" s="28">
        <v>0</v>
      </c>
      <c r="F41" s="28">
        <v>0</v>
      </c>
      <c r="K41" s="10"/>
    </row>
    <row r="42" spans="1:11" ht="46.9" customHeight="1" outlineLevel="1" x14ac:dyDescent="0.25">
      <c r="A42" s="48" t="s">
        <v>70</v>
      </c>
      <c r="B42" s="20" t="s">
        <v>33</v>
      </c>
      <c r="C42" s="29"/>
      <c r="D42" s="29"/>
      <c r="E42" s="28">
        <v>0</v>
      </c>
      <c r="F42" s="28">
        <v>0</v>
      </c>
      <c r="K42" s="10"/>
    </row>
    <row r="43" spans="1:11" ht="31.15" customHeight="1" outlineLevel="1" x14ac:dyDescent="0.25">
      <c r="A43" s="48"/>
      <c r="B43" s="71" t="s">
        <v>71</v>
      </c>
      <c r="C43" s="71"/>
      <c r="D43" s="71"/>
      <c r="E43" s="21"/>
      <c r="F43" s="21"/>
      <c r="K43" s="10"/>
    </row>
    <row r="44" spans="1:11" ht="15.6" customHeight="1" outlineLevel="1" x14ac:dyDescent="0.25">
      <c r="A44" s="48"/>
      <c r="B44" s="19" t="s">
        <v>1</v>
      </c>
      <c r="C44" s="29"/>
      <c r="D44" s="29"/>
      <c r="E44" s="28">
        <v>0</v>
      </c>
      <c r="F44" s="28">
        <v>0</v>
      </c>
      <c r="K44" s="10"/>
    </row>
    <row r="45" spans="1:11" ht="15.6" customHeight="1" outlineLevel="1" x14ac:dyDescent="0.25">
      <c r="A45" s="48"/>
      <c r="B45" s="19" t="s">
        <v>272</v>
      </c>
      <c r="C45" s="29"/>
      <c r="D45" s="29"/>
      <c r="E45" s="28">
        <v>0</v>
      </c>
      <c r="F45" s="28">
        <v>0</v>
      </c>
      <c r="K45" s="10"/>
    </row>
    <row r="46" spans="1:11" ht="15.6" customHeight="1" outlineLevel="1" x14ac:dyDescent="0.25">
      <c r="A46" s="48"/>
      <c r="B46" s="19" t="s">
        <v>273</v>
      </c>
      <c r="C46" s="29"/>
      <c r="D46" s="29"/>
      <c r="E46" s="28">
        <v>0</v>
      </c>
      <c r="F46" s="28">
        <v>0</v>
      </c>
      <c r="K46" s="10"/>
    </row>
    <row r="47" spans="1:11" ht="15.6" customHeight="1" outlineLevel="1" x14ac:dyDescent="0.25">
      <c r="A47" s="48"/>
      <c r="B47" s="19" t="s">
        <v>516</v>
      </c>
      <c r="C47" s="29"/>
      <c r="D47" s="29"/>
      <c r="E47" s="28">
        <v>0</v>
      </c>
      <c r="F47" s="28">
        <v>0</v>
      </c>
      <c r="K47" s="10"/>
    </row>
    <row r="48" spans="1:11" ht="15.6" customHeight="1" outlineLevel="1" x14ac:dyDescent="0.25">
      <c r="A48" s="48"/>
      <c r="B48" s="19" t="s">
        <v>517</v>
      </c>
      <c r="C48" s="29"/>
      <c r="D48" s="29"/>
      <c r="E48" s="28">
        <v>0</v>
      </c>
      <c r="F48" s="28">
        <v>0</v>
      </c>
      <c r="K48" s="10"/>
    </row>
    <row r="49" spans="1:11" ht="15.6" customHeight="1" outlineLevel="1" x14ac:dyDescent="0.25">
      <c r="A49" s="48"/>
      <c r="B49" s="19" t="s">
        <v>518</v>
      </c>
      <c r="C49" s="29"/>
      <c r="D49" s="29"/>
      <c r="E49" s="28">
        <v>0</v>
      </c>
      <c r="F49" s="28">
        <v>0</v>
      </c>
      <c r="K49" s="10"/>
    </row>
    <row r="50" spans="1:11" ht="15.6" customHeight="1" outlineLevel="1" x14ac:dyDescent="0.25">
      <c r="A50" s="48"/>
      <c r="B50" s="19" t="s">
        <v>15</v>
      </c>
      <c r="C50" s="29"/>
      <c r="D50" s="29"/>
      <c r="E50" s="28">
        <v>0</v>
      </c>
      <c r="F50" s="28">
        <v>0</v>
      </c>
      <c r="K50" s="10"/>
    </row>
    <row r="51" spans="1:11" ht="31.15" customHeight="1" outlineLevel="1" x14ac:dyDescent="0.25">
      <c r="A51" s="48"/>
      <c r="B51" s="19" t="s">
        <v>345</v>
      </c>
      <c r="C51" s="29"/>
      <c r="D51" s="29"/>
      <c r="E51" s="28">
        <v>0</v>
      </c>
      <c r="F51" s="28">
        <v>0</v>
      </c>
      <c r="K51" s="10"/>
    </row>
    <row r="52" spans="1:11" ht="31.15" customHeight="1" outlineLevel="1" x14ac:dyDescent="0.25">
      <c r="A52" s="48"/>
      <c r="B52" s="19" t="s">
        <v>274</v>
      </c>
      <c r="C52" s="29"/>
      <c r="D52" s="29"/>
      <c r="E52" s="28">
        <v>0</v>
      </c>
      <c r="F52" s="28">
        <v>0</v>
      </c>
      <c r="K52" s="10"/>
    </row>
    <row r="53" spans="1:11" ht="31.15" customHeight="1" outlineLevel="1" x14ac:dyDescent="0.25">
      <c r="A53" s="48"/>
      <c r="B53" s="19" t="s">
        <v>275</v>
      </c>
      <c r="C53" s="29"/>
      <c r="D53" s="29"/>
      <c r="E53" s="28">
        <v>0</v>
      </c>
      <c r="F53" s="28">
        <v>0</v>
      </c>
      <c r="K53" s="10"/>
    </row>
    <row r="54" spans="1:11" ht="46.9" customHeight="1" outlineLevel="1" x14ac:dyDescent="0.25">
      <c r="A54" s="48"/>
      <c r="B54" s="19" t="s">
        <v>276</v>
      </c>
      <c r="C54" s="29"/>
      <c r="D54" s="29"/>
      <c r="E54" s="28">
        <v>0</v>
      </c>
      <c r="F54" s="28">
        <v>0</v>
      </c>
      <c r="K54" s="10"/>
    </row>
    <row r="55" spans="1:11" ht="63" outlineLevel="1" x14ac:dyDescent="0.25">
      <c r="A55" s="48"/>
      <c r="B55" s="19" t="s">
        <v>519</v>
      </c>
      <c r="C55" s="29"/>
      <c r="D55" s="29"/>
      <c r="E55" s="28">
        <v>0</v>
      </c>
      <c r="F55" s="28">
        <v>0</v>
      </c>
      <c r="K55" s="10"/>
    </row>
    <row r="56" spans="1:11" ht="31.15" customHeight="1" outlineLevel="1" x14ac:dyDescent="0.25">
      <c r="A56" s="16" t="s">
        <v>72</v>
      </c>
      <c r="B56" s="20" t="s">
        <v>73</v>
      </c>
      <c r="C56" s="29"/>
      <c r="D56" s="29"/>
      <c r="E56" s="28">
        <v>0</v>
      </c>
      <c r="F56" s="28">
        <v>0</v>
      </c>
      <c r="K56" s="10"/>
    </row>
    <row r="57" spans="1:11" ht="126" customHeight="1" outlineLevel="1" x14ac:dyDescent="0.25">
      <c r="A57" s="16" t="s">
        <v>287</v>
      </c>
      <c r="B57" s="84" t="s">
        <v>74</v>
      </c>
      <c r="C57" s="84"/>
      <c r="D57" s="84"/>
      <c r="E57" s="21"/>
      <c r="F57" s="21"/>
      <c r="K57" s="10"/>
    </row>
    <row r="58" spans="1:11" ht="31.5" outlineLevel="1" x14ac:dyDescent="0.25">
      <c r="A58" s="16" t="s">
        <v>75</v>
      </c>
      <c r="B58" s="20" t="s">
        <v>364</v>
      </c>
      <c r="C58" s="29"/>
      <c r="D58" s="29"/>
      <c r="E58" s="26">
        <v>18</v>
      </c>
      <c r="F58" s="26">
        <v>18</v>
      </c>
      <c r="K58" s="10"/>
    </row>
    <row r="59" spans="1:11" ht="47.25" outlineLevel="1" x14ac:dyDescent="0.25">
      <c r="A59" s="48" t="s">
        <v>365</v>
      </c>
      <c r="B59" s="20" t="s">
        <v>76</v>
      </c>
      <c r="C59" s="29"/>
      <c r="D59" s="29"/>
      <c r="E59" s="28">
        <v>0</v>
      </c>
      <c r="F59" s="28">
        <v>0</v>
      </c>
      <c r="K59" s="10"/>
    </row>
    <row r="60" spans="1:11" ht="31.15" customHeight="1" outlineLevel="1" x14ac:dyDescent="0.25">
      <c r="A60" s="48"/>
      <c r="B60" s="71" t="s">
        <v>23</v>
      </c>
      <c r="C60" s="71"/>
      <c r="D60" s="71"/>
      <c r="E60" s="21"/>
      <c r="F60" s="21"/>
      <c r="K60" s="10"/>
    </row>
    <row r="61" spans="1:11" ht="31.15" customHeight="1" outlineLevel="1" x14ac:dyDescent="0.25">
      <c r="A61" s="48"/>
      <c r="B61" s="95" t="s">
        <v>585</v>
      </c>
      <c r="C61" s="29"/>
      <c r="D61" s="29"/>
      <c r="E61" s="28">
        <v>0</v>
      </c>
      <c r="F61" s="28">
        <v>0</v>
      </c>
      <c r="K61" s="10"/>
    </row>
    <row r="62" spans="1:11" outlineLevel="1" x14ac:dyDescent="0.25">
      <c r="A62" s="48"/>
      <c r="B62" s="19" t="s">
        <v>24</v>
      </c>
      <c r="C62" s="29"/>
      <c r="D62" s="29"/>
      <c r="E62" s="28">
        <v>0</v>
      </c>
      <c r="F62" s="28">
        <v>0</v>
      </c>
      <c r="K62" s="10"/>
    </row>
    <row r="63" spans="1:11" ht="31.15" customHeight="1" outlineLevel="1" x14ac:dyDescent="0.25">
      <c r="A63" s="48"/>
      <c r="B63" s="3" t="s">
        <v>59</v>
      </c>
      <c r="C63" s="29"/>
      <c r="D63" s="29"/>
      <c r="E63" s="28">
        <v>0</v>
      </c>
      <c r="F63" s="28">
        <v>0</v>
      </c>
      <c r="K63" s="10"/>
    </row>
    <row r="64" spans="1:11" ht="31.15" customHeight="1" outlineLevel="1" x14ac:dyDescent="0.25">
      <c r="A64" s="48"/>
      <c r="B64" s="19" t="s">
        <v>30</v>
      </c>
      <c r="C64" s="29"/>
      <c r="D64" s="29"/>
      <c r="E64" s="28">
        <v>0</v>
      </c>
      <c r="F64" s="28">
        <v>0</v>
      </c>
      <c r="K64" s="10"/>
    </row>
    <row r="65" spans="1:11" ht="31.15" customHeight="1" outlineLevel="1" x14ac:dyDescent="0.25">
      <c r="A65" s="48"/>
      <c r="B65" s="19" t="s">
        <v>0</v>
      </c>
      <c r="C65" s="29"/>
      <c r="D65" s="29"/>
      <c r="E65" s="28">
        <v>0</v>
      </c>
      <c r="F65" s="28">
        <v>0</v>
      </c>
      <c r="K65" s="10"/>
    </row>
    <row r="66" spans="1:11" ht="31.15" customHeight="1" outlineLevel="1" x14ac:dyDescent="0.25">
      <c r="A66" s="48"/>
      <c r="B66" s="19" t="s">
        <v>25</v>
      </c>
      <c r="C66" s="29"/>
      <c r="D66" s="29"/>
      <c r="E66" s="28">
        <v>0</v>
      </c>
      <c r="F66" s="28">
        <v>0</v>
      </c>
      <c r="K66" s="10"/>
    </row>
    <row r="67" spans="1:11" ht="31.15" customHeight="1" outlineLevel="1" x14ac:dyDescent="0.25">
      <c r="A67" s="16" t="s">
        <v>77</v>
      </c>
      <c r="B67" s="20" t="s">
        <v>78</v>
      </c>
      <c r="C67" s="29"/>
      <c r="D67" s="29"/>
      <c r="E67" s="28">
        <v>0</v>
      </c>
      <c r="F67" s="28">
        <v>0</v>
      </c>
      <c r="K67" s="10"/>
    </row>
    <row r="68" spans="1:11" ht="31.15" customHeight="1" outlineLevel="1" x14ac:dyDescent="0.25">
      <c r="A68" s="16" t="s">
        <v>79</v>
      </c>
      <c r="B68" s="20" t="s">
        <v>277</v>
      </c>
      <c r="C68" s="29"/>
      <c r="D68" s="29"/>
      <c r="E68" s="28">
        <v>0</v>
      </c>
      <c r="F68" s="28">
        <v>0</v>
      </c>
      <c r="K68" s="10"/>
    </row>
    <row r="69" spans="1:11" ht="31.15" customHeight="1" outlineLevel="1" x14ac:dyDescent="0.25">
      <c r="A69" s="16" t="s">
        <v>80</v>
      </c>
      <c r="B69" s="20" t="s">
        <v>81</v>
      </c>
      <c r="C69" s="29"/>
      <c r="D69" s="29"/>
      <c r="E69" s="28">
        <v>0</v>
      </c>
      <c r="F69" s="28">
        <v>0</v>
      </c>
      <c r="K69" s="10"/>
    </row>
    <row r="70" spans="1:11" ht="31.15" customHeight="1" outlineLevel="1" x14ac:dyDescent="0.25">
      <c r="A70" s="16" t="s">
        <v>82</v>
      </c>
      <c r="B70" s="20" t="s">
        <v>32</v>
      </c>
      <c r="C70" s="29"/>
      <c r="D70" s="29"/>
      <c r="E70" s="28">
        <v>0</v>
      </c>
      <c r="F70" s="28">
        <v>0</v>
      </c>
      <c r="K70" s="10"/>
    </row>
    <row r="71" spans="1:11" ht="47.25" outlineLevel="1" x14ac:dyDescent="0.25">
      <c r="A71" s="48" t="s">
        <v>83</v>
      </c>
      <c r="B71" s="20" t="s">
        <v>84</v>
      </c>
      <c r="C71" s="29"/>
      <c r="D71" s="29"/>
      <c r="E71" s="28">
        <v>0</v>
      </c>
      <c r="F71" s="28">
        <v>0</v>
      </c>
      <c r="K71" s="10"/>
    </row>
    <row r="72" spans="1:11" ht="31.15" customHeight="1" outlineLevel="1" x14ac:dyDescent="0.25">
      <c r="A72" s="48"/>
      <c r="B72" s="71" t="s">
        <v>34</v>
      </c>
      <c r="C72" s="71"/>
      <c r="D72" s="71"/>
      <c r="E72" s="21"/>
      <c r="F72" s="21"/>
      <c r="K72" s="10"/>
    </row>
    <row r="73" spans="1:11" ht="31.15" customHeight="1" outlineLevel="1" x14ac:dyDescent="0.25">
      <c r="A73" s="48"/>
      <c r="B73" s="19" t="s">
        <v>1</v>
      </c>
      <c r="C73" s="29"/>
      <c r="D73" s="29"/>
      <c r="E73" s="28">
        <v>0</v>
      </c>
      <c r="F73" s="28">
        <v>0</v>
      </c>
      <c r="K73" s="10"/>
    </row>
    <row r="74" spans="1:11" ht="31.15" customHeight="1" outlineLevel="1" x14ac:dyDescent="0.25">
      <c r="A74" s="48"/>
      <c r="B74" s="19" t="s">
        <v>272</v>
      </c>
      <c r="C74" s="29"/>
      <c r="D74" s="29"/>
      <c r="E74" s="28">
        <v>0</v>
      </c>
      <c r="F74" s="28">
        <v>0</v>
      </c>
      <c r="K74" s="10"/>
    </row>
    <row r="75" spans="1:11" ht="31.15" customHeight="1" outlineLevel="1" x14ac:dyDescent="0.25">
      <c r="A75" s="48"/>
      <c r="B75" s="19" t="s">
        <v>273</v>
      </c>
      <c r="C75" s="29"/>
      <c r="D75" s="29"/>
      <c r="E75" s="28">
        <v>0</v>
      </c>
      <c r="F75" s="28">
        <v>0</v>
      </c>
      <c r="K75" s="10"/>
    </row>
    <row r="76" spans="1:11" ht="31.15" customHeight="1" outlineLevel="1" x14ac:dyDescent="0.25">
      <c r="A76" s="48"/>
      <c r="B76" s="19" t="s">
        <v>516</v>
      </c>
      <c r="C76" s="29"/>
      <c r="D76" s="29"/>
      <c r="E76" s="28">
        <v>0</v>
      </c>
      <c r="F76" s="28">
        <v>0</v>
      </c>
      <c r="K76" s="10"/>
    </row>
    <row r="77" spans="1:11" ht="31.15" customHeight="1" outlineLevel="1" x14ac:dyDescent="0.25">
      <c r="A77" s="48"/>
      <c r="B77" s="19" t="s">
        <v>517</v>
      </c>
      <c r="C77" s="29"/>
      <c r="D77" s="29"/>
      <c r="E77" s="28">
        <v>0</v>
      </c>
      <c r="F77" s="28">
        <v>0</v>
      </c>
      <c r="K77" s="10"/>
    </row>
    <row r="78" spans="1:11" ht="31.15" customHeight="1" outlineLevel="1" x14ac:dyDescent="0.25">
      <c r="A78" s="48"/>
      <c r="B78" s="19" t="s">
        <v>518</v>
      </c>
      <c r="C78" s="29"/>
      <c r="D78" s="29"/>
      <c r="E78" s="28">
        <v>0</v>
      </c>
      <c r="F78" s="28">
        <v>0</v>
      </c>
      <c r="K78" s="10"/>
    </row>
    <row r="79" spans="1:11" ht="31.15" customHeight="1" outlineLevel="1" x14ac:dyDescent="0.25">
      <c r="A79" s="48"/>
      <c r="B79" s="19" t="s">
        <v>15</v>
      </c>
      <c r="C79" s="29"/>
      <c r="D79" s="29"/>
      <c r="E79" s="28">
        <v>0</v>
      </c>
      <c r="F79" s="28">
        <v>0</v>
      </c>
      <c r="K79" s="10"/>
    </row>
    <row r="80" spans="1:11" ht="31.15" customHeight="1" outlineLevel="1" x14ac:dyDescent="0.25">
      <c r="A80" s="48"/>
      <c r="B80" s="19" t="s">
        <v>345</v>
      </c>
      <c r="C80" s="29"/>
      <c r="D80" s="29"/>
      <c r="E80" s="28">
        <v>0</v>
      </c>
      <c r="F80" s="28">
        <v>0</v>
      </c>
      <c r="K80" s="10"/>
    </row>
    <row r="81" spans="1:11" ht="31.15" customHeight="1" outlineLevel="1" x14ac:dyDescent="0.25">
      <c r="A81" s="48"/>
      <c r="B81" s="19" t="s">
        <v>274</v>
      </c>
      <c r="C81" s="29"/>
      <c r="D81" s="29"/>
      <c r="E81" s="28">
        <v>0</v>
      </c>
      <c r="F81" s="28">
        <v>0</v>
      </c>
      <c r="K81" s="10"/>
    </row>
    <row r="82" spans="1:11" ht="31.15" customHeight="1" outlineLevel="1" x14ac:dyDescent="0.25">
      <c r="A82" s="48"/>
      <c r="B82" s="19" t="s">
        <v>275</v>
      </c>
      <c r="C82" s="29"/>
      <c r="D82" s="29"/>
      <c r="E82" s="28">
        <v>0</v>
      </c>
      <c r="F82" s="28">
        <v>0</v>
      </c>
      <c r="K82" s="10"/>
    </row>
    <row r="83" spans="1:11" ht="31.15" customHeight="1" outlineLevel="1" x14ac:dyDescent="0.25">
      <c r="A83" s="48"/>
      <c r="B83" s="19" t="s">
        <v>276</v>
      </c>
      <c r="C83" s="29"/>
      <c r="D83" s="29"/>
      <c r="E83" s="28">
        <v>0</v>
      </c>
      <c r="F83" s="28">
        <v>0</v>
      </c>
      <c r="K83" s="10"/>
    </row>
    <row r="84" spans="1:11" ht="31.15" customHeight="1" outlineLevel="1" x14ac:dyDescent="0.25">
      <c r="A84" s="48"/>
      <c r="B84" s="19" t="s">
        <v>519</v>
      </c>
      <c r="C84" s="29"/>
      <c r="D84" s="29"/>
      <c r="E84" s="28">
        <v>0</v>
      </c>
      <c r="F84" s="28">
        <v>0</v>
      </c>
      <c r="K84" s="10"/>
    </row>
    <row r="85" spans="1:11" ht="31.15" customHeight="1" outlineLevel="1" x14ac:dyDescent="0.25">
      <c r="A85" s="48" t="s">
        <v>85</v>
      </c>
      <c r="B85" s="20" t="s">
        <v>366</v>
      </c>
      <c r="C85" s="29"/>
      <c r="D85" s="29"/>
      <c r="E85" s="28">
        <v>0</v>
      </c>
      <c r="F85" s="28">
        <v>0</v>
      </c>
      <c r="K85" s="10"/>
    </row>
    <row r="86" spans="1:11" ht="31.15" customHeight="1" outlineLevel="1" x14ac:dyDescent="0.25">
      <c r="A86" s="48"/>
      <c r="B86" s="71" t="s">
        <v>35</v>
      </c>
      <c r="C86" s="71"/>
      <c r="D86" s="71"/>
      <c r="E86" s="21"/>
      <c r="F86" s="21"/>
      <c r="K86" s="10"/>
    </row>
    <row r="87" spans="1:11" ht="31.15" customHeight="1" outlineLevel="1" x14ac:dyDescent="0.25">
      <c r="A87" s="48"/>
      <c r="B87" s="19" t="s">
        <v>86</v>
      </c>
      <c r="C87" s="29"/>
      <c r="D87" s="29"/>
      <c r="E87" s="28">
        <v>0</v>
      </c>
      <c r="F87" s="28">
        <v>0</v>
      </c>
      <c r="K87" s="10"/>
    </row>
    <row r="88" spans="1:11" ht="31.15" customHeight="1" outlineLevel="1" x14ac:dyDescent="0.25">
      <c r="A88" s="48"/>
      <c r="B88" s="19" t="s">
        <v>87</v>
      </c>
      <c r="C88" s="29"/>
      <c r="D88" s="29"/>
      <c r="E88" s="28">
        <v>0</v>
      </c>
      <c r="F88" s="28">
        <v>0</v>
      </c>
      <c r="K88" s="10"/>
    </row>
    <row r="89" spans="1:11" ht="31.15" customHeight="1" outlineLevel="1" x14ac:dyDescent="0.25">
      <c r="A89" s="48"/>
      <c r="B89" s="19" t="s">
        <v>88</v>
      </c>
      <c r="C89" s="29"/>
      <c r="D89" s="29"/>
      <c r="E89" s="28">
        <v>0</v>
      </c>
      <c r="F89" s="28">
        <v>0</v>
      </c>
      <c r="K89" s="10"/>
    </row>
    <row r="90" spans="1:11" ht="31.15" customHeight="1" outlineLevel="1" x14ac:dyDescent="0.25">
      <c r="A90" s="16" t="s">
        <v>89</v>
      </c>
      <c r="B90" s="20" t="s">
        <v>367</v>
      </c>
      <c r="C90" s="29"/>
      <c r="D90" s="29"/>
      <c r="E90" s="28">
        <v>0</v>
      </c>
      <c r="F90" s="28">
        <v>0</v>
      </c>
      <c r="K90" s="10"/>
    </row>
    <row r="91" spans="1:11" ht="31.15" customHeight="1" outlineLevel="1" x14ac:dyDescent="0.25">
      <c r="A91" s="48" t="s">
        <v>90</v>
      </c>
      <c r="B91" s="20" t="s">
        <v>91</v>
      </c>
      <c r="C91" s="29"/>
      <c r="D91" s="29"/>
      <c r="E91" s="28">
        <v>0</v>
      </c>
      <c r="F91" s="28">
        <v>0</v>
      </c>
      <c r="K91" s="10"/>
    </row>
    <row r="92" spans="1:11" ht="31.15" customHeight="1" outlineLevel="1" x14ac:dyDescent="0.25">
      <c r="A92" s="48"/>
      <c r="B92" s="71" t="s">
        <v>35</v>
      </c>
      <c r="C92" s="71"/>
      <c r="D92" s="71"/>
      <c r="E92" s="21"/>
      <c r="F92" s="21"/>
      <c r="K92" s="10"/>
    </row>
    <row r="93" spans="1:11" ht="31.15" customHeight="1" outlineLevel="1" x14ac:dyDescent="0.25">
      <c r="A93" s="48"/>
      <c r="B93" s="19" t="s">
        <v>86</v>
      </c>
      <c r="C93" s="29"/>
      <c r="D93" s="29"/>
      <c r="E93" s="28">
        <v>0</v>
      </c>
      <c r="F93" s="28">
        <v>0</v>
      </c>
      <c r="K93" s="10"/>
    </row>
    <row r="94" spans="1:11" ht="46.9" customHeight="1" outlineLevel="1" x14ac:dyDescent="0.25">
      <c r="A94" s="48"/>
      <c r="B94" s="19" t="s">
        <v>87</v>
      </c>
      <c r="C94" s="29"/>
      <c r="D94" s="29"/>
      <c r="E94" s="28">
        <v>0</v>
      </c>
      <c r="F94" s="28">
        <v>0</v>
      </c>
      <c r="K94" s="10"/>
    </row>
    <row r="95" spans="1:11" ht="46.9" customHeight="1" outlineLevel="1" x14ac:dyDescent="0.25">
      <c r="A95" s="48"/>
      <c r="B95" s="19" t="s">
        <v>88</v>
      </c>
      <c r="C95" s="29"/>
      <c r="D95" s="29"/>
      <c r="E95" s="28">
        <v>0</v>
      </c>
      <c r="F95" s="28">
        <v>0</v>
      </c>
      <c r="K95" s="10"/>
    </row>
    <row r="96" spans="1:11" ht="62.45" customHeight="1" outlineLevel="1" x14ac:dyDescent="0.25">
      <c r="A96" s="48" t="s">
        <v>92</v>
      </c>
      <c r="B96" s="20" t="s">
        <v>36</v>
      </c>
      <c r="C96" s="29"/>
      <c r="D96" s="29"/>
      <c r="E96" s="28">
        <v>0</v>
      </c>
      <c r="F96" s="28">
        <v>0</v>
      </c>
      <c r="K96" s="10"/>
    </row>
    <row r="97" spans="1:11" ht="15.6" customHeight="1" outlineLevel="1" x14ac:dyDescent="0.25">
      <c r="A97" s="48"/>
      <c r="B97" s="17" t="s">
        <v>346</v>
      </c>
      <c r="C97" s="29"/>
      <c r="D97" s="29"/>
      <c r="E97" s="28">
        <v>0</v>
      </c>
      <c r="F97" s="28">
        <v>0</v>
      </c>
      <c r="K97" s="10"/>
    </row>
    <row r="98" spans="1:11" ht="55.5" customHeight="1" outlineLevel="1" x14ac:dyDescent="0.25">
      <c r="A98" s="16" t="s">
        <v>288</v>
      </c>
      <c r="B98" s="80" t="s">
        <v>93</v>
      </c>
      <c r="C98" s="81"/>
      <c r="D98" s="82"/>
      <c r="E98" s="21"/>
      <c r="F98" s="21"/>
      <c r="K98" s="10"/>
    </row>
    <row r="99" spans="1:11" ht="15.6" customHeight="1" outlineLevel="1" x14ac:dyDescent="0.25">
      <c r="A99" s="16" t="s">
        <v>94</v>
      </c>
      <c r="B99" s="20" t="s">
        <v>368</v>
      </c>
      <c r="C99" s="29"/>
      <c r="D99" s="29"/>
      <c r="E99" s="28">
        <v>0</v>
      </c>
      <c r="F99" s="28">
        <v>1</v>
      </c>
      <c r="K99" s="10"/>
    </row>
    <row r="100" spans="1:11" ht="31.15" customHeight="1" outlineLevel="1" x14ac:dyDescent="0.25">
      <c r="A100" s="48" t="s">
        <v>369</v>
      </c>
      <c r="B100" s="20" t="s">
        <v>95</v>
      </c>
      <c r="C100" s="29"/>
      <c r="D100" s="29"/>
      <c r="E100" s="28">
        <v>0</v>
      </c>
      <c r="F100" s="28">
        <v>0</v>
      </c>
      <c r="K100" s="10"/>
    </row>
    <row r="101" spans="1:11" ht="62.45" customHeight="1" outlineLevel="1" x14ac:dyDescent="0.25">
      <c r="A101" s="48"/>
      <c r="B101" s="74" t="s">
        <v>23</v>
      </c>
      <c r="C101" s="75"/>
      <c r="D101" s="76"/>
      <c r="E101" s="21"/>
      <c r="F101" s="21"/>
      <c r="K101" s="10"/>
    </row>
    <row r="102" spans="1:11" ht="15.6" customHeight="1" outlineLevel="1" x14ac:dyDescent="0.25">
      <c r="A102" s="48"/>
      <c r="B102" s="32" t="s">
        <v>443</v>
      </c>
      <c r="C102" s="29"/>
      <c r="D102" s="29"/>
      <c r="E102" s="28">
        <v>0</v>
      </c>
      <c r="F102" s="28">
        <v>0</v>
      </c>
      <c r="K102" s="10"/>
    </row>
    <row r="103" spans="1:11" ht="15.6" customHeight="1" outlineLevel="1" x14ac:dyDescent="0.25">
      <c r="A103" s="48"/>
      <c r="B103" s="19" t="s">
        <v>24</v>
      </c>
      <c r="C103" s="29"/>
      <c r="D103" s="29"/>
      <c r="E103" s="28">
        <v>0</v>
      </c>
      <c r="F103" s="28">
        <v>0</v>
      </c>
      <c r="K103" s="10"/>
    </row>
    <row r="104" spans="1:11" ht="31.15" customHeight="1" outlineLevel="1" x14ac:dyDescent="0.25">
      <c r="A104" s="48"/>
      <c r="B104" s="3" t="s">
        <v>59</v>
      </c>
      <c r="C104" s="29"/>
      <c r="D104" s="29"/>
      <c r="E104" s="28">
        <v>0</v>
      </c>
      <c r="F104" s="28">
        <v>0</v>
      </c>
      <c r="K104" s="10"/>
    </row>
    <row r="105" spans="1:11" ht="78" customHeight="1" outlineLevel="1" x14ac:dyDescent="0.25">
      <c r="A105" s="48"/>
      <c r="B105" s="19" t="s">
        <v>30</v>
      </c>
      <c r="C105" s="29"/>
      <c r="D105" s="29"/>
      <c r="E105" s="28">
        <v>0</v>
      </c>
      <c r="F105" s="28">
        <v>0</v>
      </c>
      <c r="K105" s="10"/>
    </row>
    <row r="106" spans="1:11" ht="31.15" customHeight="1" outlineLevel="1" x14ac:dyDescent="0.25">
      <c r="A106" s="48"/>
      <c r="B106" s="19" t="s">
        <v>0</v>
      </c>
      <c r="C106" s="29"/>
      <c r="D106" s="29"/>
      <c r="E106" s="28">
        <v>0</v>
      </c>
      <c r="F106" s="28">
        <v>0</v>
      </c>
      <c r="K106" s="10"/>
    </row>
    <row r="107" spans="1:11" ht="46.9" customHeight="1" outlineLevel="1" x14ac:dyDescent="0.25">
      <c r="A107" s="48"/>
      <c r="B107" s="19" t="s">
        <v>25</v>
      </c>
      <c r="C107" s="29"/>
      <c r="D107" s="29"/>
      <c r="E107" s="28">
        <v>0</v>
      </c>
      <c r="F107" s="28">
        <v>0</v>
      </c>
      <c r="K107" s="10"/>
    </row>
    <row r="108" spans="1:11" ht="46.9" customHeight="1" outlineLevel="1" x14ac:dyDescent="0.25">
      <c r="A108" s="16" t="s">
        <v>96</v>
      </c>
      <c r="B108" s="20" t="s">
        <v>371</v>
      </c>
      <c r="C108" s="29"/>
      <c r="D108" s="29"/>
      <c r="E108" s="28">
        <v>0</v>
      </c>
      <c r="F108" s="28">
        <v>0</v>
      </c>
      <c r="K108" s="10"/>
    </row>
    <row r="109" spans="1:11" ht="31.15" customHeight="1" outlineLevel="1" x14ac:dyDescent="0.25">
      <c r="A109" s="48" t="s">
        <v>97</v>
      </c>
      <c r="B109" s="20" t="s">
        <v>370</v>
      </c>
      <c r="C109" s="29"/>
      <c r="D109" s="29"/>
      <c r="E109" s="25">
        <f t="shared" ref="E109:F109" si="0">SUM(E111:E113)</f>
        <v>0</v>
      </c>
      <c r="F109" s="25">
        <f t="shared" si="0"/>
        <v>0</v>
      </c>
      <c r="K109" s="10"/>
    </row>
    <row r="110" spans="1:11" ht="15.6" customHeight="1" outlineLevel="1" x14ac:dyDescent="0.25">
      <c r="A110" s="48"/>
      <c r="B110" s="71" t="s">
        <v>35</v>
      </c>
      <c r="C110" s="71"/>
      <c r="D110" s="71"/>
      <c r="E110" s="21"/>
      <c r="F110" s="21"/>
      <c r="K110" s="10"/>
    </row>
    <row r="111" spans="1:11" ht="15.6" customHeight="1" outlineLevel="1" x14ac:dyDescent="0.25">
      <c r="A111" s="48"/>
      <c r="B111" s="19" t="s">
        <v>86</v>
      </c>
      <c r="C111" s="29"/>
      <c r="D111" s="29"/>
      <c r="E111" s="28">
        <v>0</v>
      </c>
      <c r="F111" s="28">
        <v>0</v>
      </c>
      <c r="K111" s="10"/>
    </row>
    <row r="112" spans="1:11" ht="15.6" customHeight="1" outlineLevel="1" x14ac:dyDescent="0.25">
      <c r="A112" s="48"/>
      <c r="B112" s="19" t="s">
        <v>87</v>
      </c>
      <c r="C112" s="29"/>
      <c r="D112" s="29"/>
      <c r="E112" s="28">
        <v>0</v>
      </c>
      <c r="F112" s="28">
        <v>0</v>
      </c>
      <c r="K112" s="10"/>
    </row>
    <row r="113" spans="1:11" ht="15.6" customHeight="1" outlineLevel="1" x14ac:dyDescent="0.25">
      <c r="A113" s="48"/>
      <c r="B113" s="19" t="s">
        <v>88</v>
      </c>
      <c r="C113" s="29"/>
      <c r="D113" s="29"/>
      <c r="E113" s="28">
        <v>0</v>
      </c>
      <c r="F113" s="28">
        <v>0</v>
      </c>
      <c r="K113" s="10"/>
    </row>
    <row r="114" spans="1:11" ht="31.15" customHeight="1" outlineLevel="1" x14ac:dyDescent="0.25">
      <c r="A114" s="16" t="s">
        <v>98</v>
      </c>
      <c r="B114" s="20" t="s">
        <v>99</v>
      </c>
      <c r="C114" s="29"/>
      <c r="D114" s="29"/>
      <c r="E114" s="28">
        <v>0</v>
      </c>
      <c r="F114" s="28">
        <v>0</v>
      </c>
      <c r="K114" s="10"/>
    </row>
    <row r="115" spans="1:11" ht="20.25" customHeight="1" outlineLevel="1" x14ac:dyDescent="0.25">
      <c r="A115" s="48" t="s">
        <v>100</v>
      </c>
      <c r="B115" s="20" t="s">
        <v>91</v>
      </c>
      <c r="C115" s="29"/>
      <c r="D115" s="29"/>
      <c r="E115" s="25">
        <f t="shared" ref="E115:F115" si="1">SUM(E117:E119)</f>
        <v>0</v>
      </c>
      <c r="F115" s="25">
        <f t="shared" si="1"/>
        <v>0</v>
      </c>
      <c r="K115" s="10"/>
    </row>
    <row r="116" spans="1:11" ht="39.75" customHeight="1" outlineLevel="1" x14ac:dyDescent="0.25">
      <c r="A116" s="48"/>
      <c r="B116" s="71" t="s">
        <v>35</v>
      </c>
      <c r="C116" s="71"/>
      <c r="D116" s="71"/>
      <c r="E116" s="21"/>
      <c r="F116" s="21"/>
      <c r="K116" s="10"/>
    </row>
    <row r="117" spans="1:11" ht="39.75" customHeight="1" outlineLevel="1" x14ac:dyDescent="0.25">
      <c r="A117" s="48"/>
      <c r="B117" s="19" t="s">
        <v>86</v>
      </c>
      <c r="C117" s="29"/>
      <c r="D117" s="29"/>
      <c r="E117" s="28">
        <v>0</v>
      </c>
      <c r="F117" s="28">
        <v>0</v>
      </c>
      <c r="K117" s="10"/>
    </row>
    <row r="118" spans="1:11" ht="39.75" customHeight="1" outlineLevel="1" x14ac:dyDescent="0.25">
      <c r="A118" s="48"/>
      <c r="B118" s="19" t="s">
        <v>87</v>
      </c>
      <c r="C118" s="29"/>
      <c r="D118" s="29"/>
      <c r="E118" s="28">
        <v>0</v>
      </c>
      <c r="F118" s="28">
        <v>0</v>
      </c>
      <c r="K118" s="10"/>
    </row>
    <row r="119" spans="1:11" ht="39.75" customHeight="1" outlineLevel="1" x14ac:dyDescent="0.25">
      <c r="A119" s="48"/>
      <c r="B119" s="19" t="s">
        <v>88</v>
      </c>
      <c r="C119" s="29"/>
      <c r="D119" s="29"/>
      <c r="E119" s="28">
        <v>0</v>
      </c>
      <c r="F119" s="28">
        <v>0</v>
      </c>
      <c r="K119" s="10"/>
    </row>
    <row r="120" spans="1:11" ht="39.75" customHeight="1" outlineLevel="1" x14ac:dyDescent="0.25">
      <c r="A120" s="16" t="s">
        <v>289</v>
      </c>
      <c r="B120" s="84" t="s">
        <v>101</v>
      </c>
      <c r="C120" s="84"/>
      <c r="D120" s="84"/>
      <c r="E120" s="21"/>
      <c r="F120" s="21"/>
      <c r="K120" s="10"/>
    </row>
    <row r="121" spans="1:11" ht="31.15" customHeight="1" outlineLevel="1" x14ac:dyDescent="0.25">
      <c r="A121" s="48" t="s">
        <v>102</v>
      </c>
      <c r="B121" s="20" t="s">
        <v>103</v>
      </c>
      <c r="C121" s="29"/>
      <c r="D121" s="29"/>
      <c r="E121" s="28">
        <v>0</v>
      </c>
      <c r="F121" s="28">
        <v>0</v>
      </c>
      <c r="K121" s="10"/>
    </row>
    <row r="122" spans="1:11" ht="62.45" customHeight="1" outlineLevel="1" x14ac:dyDescent="0.25">
      <c r="A122" s="48"/>
      <c r="B122" s="71" t="s">
        <v>23</v>
      </c>
      <c r="C122" s="71"/>
      <c r="D122" s="71"/>
      <c r="E122" s="21"/>
      <c r="F122" s="21"/>
      <c r="K122" s="10"/>
    </row>
    <row r="123" spans="1:11" ht="15.6" customHeight="1" outlineLevel="1" x14ac:dyDescent="0.25">
      <c r="A123" s="48"/>
      <c r="B123" s="94" t="s">
        <v>443</v>
      </c>
      <c r="C123" s="29"/>
      <c r="D123" s="29"/>
      <c r="E123" s="28">
        <v>0</v>
      </c>
      <c r="F123" s="28">
        <v>0</v>
      </c>
      <c r="K123" s="10"/>
    </row>
    <row r="124" spans="1:11" ht="15.6" customHeight="1" outlineLevel="1" x14ac:dyDescent="0.25">
      <c r="A124" s="48"/>
      <c r="B124" s="19" t="s">
        <v>24</v>
      </c>
      <c r="C124" s="29"/>
      <c r="D124" s="29"/>
      <c r="E124" s="28">
        <v>0</v>
      </c>
      <c r="F124" s="28">
        <v>0</v>
      </c>
      <c r="K124" s="10"/>
    </row>
    <row r="125" spans="1:11" ht="15.6" customHeight="1" outlineLevel="1" x14ac:dyDescent="0.25">
      <c r="A125" s="48"/>
      <c r="B125" s="3" t="s">
        <v>59</v>
      </c>
      <c r="C125" s="29"/>
      <c r="D125" s="29"/>
      <c r="E125" s="28">
        <v>0</v>
      </c>
      <c r="F125" s="28">
        <v>0</v>
      </c>
      <c r="K125" s="10"/>
    </row>
    <row r="126" spans="1:11" ht="15.6" customHeight="1" outlineLevel="1" x14ac:dyDescent="0.25">
      <c r="A126" s="48"/>
      <c r="B126" s="19" t="s">
        <v>30</v>
      </c>
      <c r="C126" s="29"/>
      <c r="D126" s="29"/>
      <c r="E126" s="28">
        <v>0</v>
      </c>
      <c r="F126" s="28">
        <v>0</v>
      </c>
      <c r="K126" s="10"/>
    </row>
    <row r="127" spans="1:11" ht="62.45" customHeight="1" outlineLevel="1" x14ac:dyDescent="0.25">
      <c r="A127" s="48"/>
      <c r="B127" s="19" t="s">
        <v>0</v>
      </c>
      <c r="C127" s="29"/>
      <c r="D127" s="29"/>
      <c r="E127" s="28">
        <v>0</v>
      </c>
      <c r="F127" s="28">
        <v>0</v>
      </c>
      <c r="K127" s="10"/>
    </row>
    <row r="128" spans="1:11" ht="46.9" customHeight="1" outlineLevel="1" x14ac:dyDescent="0.25">
      <c r="A128" s="48"/>
      <c r="B128" s="19" t="s">
        <v>25</v>
      </c>
      <c r="C128" s="29"/>
      <c r="D128" s="29"/>
      <c r="E128" s="28">
        <v>0</v>
      </c>
      <c r="F128" s="28">
        <v>0</v>
      </c>
      <c r="K128" s="10"/>
    </row>
    <row r="129" spans="1:11" ht="15.6" customHeight="1" outlineLevel="1" x14ac:dyDescent="0.25">
      <c r="A129" s="16" t="s">
        <v>104</v>
      </c>
      <c r="B129" s="20" t="s">
        <v>372</v>
      </c>
      <c r="C129" s="29"/>
      <c r="D129" s="29"/>
      <c r="E129" s="28">
        <v>0</v>
      </c>
      <c r="F129" s="28">
        <v>0</v>
      </c>
      <c r="K129" s="10"/>
    </row>
    <row r="130" spans="1:11" ht="15.6" customHeight="1" outlineLevel="1" x14ac:dyDescent="0.25">
      <c r="A130" s="48" t="s">
        <v>105</v>
      </c>
      <c r="B130" s="20" t="s">
        <v>370</v>
      </c>
      <c r="C130" s="29"/>
      <c r="D130" s="29"/>
      <c r="E130" s="25">
        <f t="shared" ref="E130:F130" si="2">SUM(E132:E134)</f>
        <v>0</v>
      </c>
      <c r="F130" s="25">
        <f t="shared" si="2"/>
        <v>0</v>
      </c>
      <c r="K130" s="10"/>
    </row>
    <row r="131" spans="1:11" ht="15.6" customHeight="1" outlineLevel="1" x14ac:dyDescent="0.25">
      <c r="A131" s="48"/>
      <c r="B131" s="71" t="s">
        <v>35</v>
      </c>
      <c r="C131" s="71"/>
      <c r="D131" s="71"/>
      <c r="E131" s="21"/>
      <c r="F131" s="21"/>
      <c r="K131" s="10"/>
    </row>
    <row r="132" spans="1:11" ht="15.6" customHeight="1" outlineLevel="1" x14ac:dyDescent="0.25">
      <c r="A132" s="48"/>
      <c r="B132" s="19" t="s">
        <v>86</v>
      </c>
      <c r="C132" s="29"/>
      <c r="D132" s="29"/>
      <c r="E132" s="28">
        <v>0</v>
      </c>
      <c r="F132" s="28">
        <v>0</v>
      </c>
      <c r="K132" s="10"/>
    </row>
    <row r="133" spans="1:11" ht="31.15" customHeight="1" outlineLevel="1" x14ac:dyDescent="0.25">
      <c r="A133" s="48"/>
      <c r="B133" s="19" t="s">
        <v>87</v>
      </c>
      <c r="C133" s="29"/>
      <c r="D133" s="29"/>
      <c r="E133" s="28">
        <v>0</v>
      </c>
      <c r="F133" s="28">
        <v>0</v>
      </c>
      <c r="K133" s="10"/>
    </row>
    <row r="134" spans="1:11" ht="31.15" customHeight="1" outlineLevel="1" x14ac:dyDescent="0.25">
      <c r="A134" s="48"/>
      <c r="B134" s="19" t="s">
        <v>88</v>
      </c>
      <c r="C134" s="29"/>
      <c r="D134" s="29"/>
      <c r="E134" s="28">
        <v>0</v>
      </c>
      <c r="F134" s="28">
        <v>0</v>
      </c>
      <c r="K134" s="10"/>
    </row>
    <row r="135" spans="1:11" outlineLevel="1" x14ac:dyDescent="0.25">
      <c r="A135" s="16" t="s">
        <v>106</v>
      </c>
      <c r="B135" s="20" t="s">
        <v>99</v>
      </c>
      <c r="C135" s="29"/>
      <c r="D135" s="29"/>
      <c r="E135" s="28">
        <v>0</v>
      </c>
      <c r="F135" s="28">
        <v>0</v>
      </c>
      <c r="K135" s="10"/>
    </row>
    <row r="136" spans="1:11" ht="30.75" customHeight="1" outlineLevel="1" x14ac:dyDescent="0.25">
      <c r="A136" s="48" t="s">
        <v>107</v>
      </c>
      <c r="B136" s="20" t="s">
        <v>91</v>
      </c>
      <c r="C136" s="29"/>
      <c r="D136" s="29"/>
      <c r="E136" s="25">
        <f t="shared" ref="E136:F136" si="3">SUM(E138:E140)</f>
        <v>0</v>
      </c>
      <c r="F136" s="25">
        <f t="shared" si="3"/>
        <v>0</v>
      </c>
      <c r="K136" s="10"/>
    </row>
    <row r="137" spans="1:11" ht="31.15" customHeight="1" outlineLevel="1" x14ac:dyDescent="0.25">
      <c r="A137" s="48"/>
      <c r="B137" s="71" t="s">
        <v>35</v>
      </c>
      <c r="C137" s="71"/>
      <c r="D137" s="71"/>
      <c r="E137" s="21"/>
      <c r="F137" s="21"/>
      <c r="K137" s="10"/>
    </row>
    <row r="138" spans="1:11" ht="31.15" customHeight="1" outlineLevel="1" x14ac:dyDescent="0.25">
      <c r="A138" s="48"/>
      <c r="B138" s="19" t="s">
        <v>86</v>
      </c>
      <c r="C138" s="29"/>
      <c r="D138" s="29"/>
      <c r="E138" s="28">
        <v>0</v>
      </c>
      <c r="F138" s="28">
        <v>0</v>
      </c>
      <c r="K138" s="10"/>
    </row>
    <row r="139" spans="1:11" ht="30.75" customHeight="1" outlineLevel="1" x14ac:dyDescent="0.25">
      <c r="A139" s="48"/>
      <c r="B139" s="19" t="s">
        <v>87</v>
      </c>
      <c r="C139" s="29"/>
      <c r="D139" s="29"/>
      <c r="E139" s="28">
        <v>0</v>
      </c>
      <c r="F139" s="28">
        <v>0</v>
      </c>
      <c r="K139" s="10"/>
    </row>
    <row r="140" spans="1:11" ht="31.15" customHeight="1" outlineLevel="1" x14ac:dyDescent="0.25">
      <c r="A140" s="48"/>
      <c r="B140" s="19" t="s">
        <v>88</v>
      </c>
      <c r="C140" s="29"/>
      <c r="D140" s="29"/>
      <c r="E140" s="28">
        <v>0</v>
      </c>
      <c r="F140" s="28">
        <v>0</v>
      </c>
      <c r="K140" s="10"/>
    </row>
    <row r="141" spans="1:11" ht="31.15" customHeight="1" outlineLevel="1" x14ac:dyDescent="0.25">
      <c r="A141" s="16" t="s">
        <v>290</v>
      </c>
      <c r="B141" s="20" t="s">
        <v>438</v>
      </c>
      <c r="C141" s="22"/>
      <c r="D141" s="22"/>
      <c r="E141" s="21"/>
      <c r="F141" s="21"/>
      <c r="K141" s="10"/>
    </row>
    <row r="142" spans="1:11" ht="30.75" customHeight="1" outlineLevel="1" x14ac:dyDescent="0.25">
      <c r="A142" s="48" t="s">
        <v>108</v>
      </c>
      <c r="B142" s="20" t="s">
        <v>109</v>
      </c>
      <c r="C142" s="29"/>
      <c r="D142" s="29"/>
      <c r="E142" s="28">
        <v>0</v>
      </c>
      <c r="F142" s="28">
        <v>0</v>
      </c>
      <c r="K142" s="10"/>
    </row>
    <row r="143" spans="1:11" ht="31.15" customHeight="1" outlineLevel="1" x14ac:dyDescent="0.25">
      <c r="A143" s="48"/>
      <c r="B143" s="71" t="s">
        <v>23</v>
      </c>
      <c r="C143" s="71"/>
      <c r="D143" s="71"/>
      <c r="E143" s="21"/>
      <c r="F143" s="21"/>
      <c r="K143" s="10"/>
    </row>
    <row r="144" spans="1:11" ht="31.15" customHeight="1" outlineLevel="1" x14ac:dyDescent="0.25">
      <c r="A144" s="48"/>
      <c r="B144" s="94" t="s">
        <v>586</v>
      </c>
      <c r="C144" s="29"/>
      <c r="D144" s="29"/>
      <c r="E144" s="28">
        <v>0</v>
      </c>
      <c r="F144" s="28">
        <v>0</v>
      </c>
      <c r="K144" s="10"/>
    </row>
    <row r="145" spans="1:11" ht="31.15" customHeight="1" outlineLevel="1" x14ac:dyDescent="0.25">
      <c r="A145" s="48"/>
      <c r="B145" s="19" t="s">
        <v>24</v>
      </c>
      <c r="C145" s="29"/>
      <c r="D145" s="29"/>
      <c r="E145" s="28">
        <v>0</v>
      </c>
      <c r="F145" s="28">
        <v>0</v>
      </c>
      <c r="K145" s="10"/>
    </row>
    <row r="146" spans="1:11" ht="31.15" customHeight="1" outlineLevel="1" x14ac:dyDescent="0.25">
      <c r="A146" s="48"/>
      <c r="B146" s="3" t="s">
        <v>59</v>
      </c>
      <c r="C146" s="29"/>
      <c r="D146" s="29"/>
      <c r="E146" s="28">
        <v>0</v>
      </c>
      <c r="F146" s="28">
        <v>0</v>
      </c>
      <c r="K146" s="10"/>
    </row>
    <row r="147" spans="1:11" ht="31.15" customHeight="1" outlineLevel="1" x14ac:dyDescent="0.25">
      <c r="A147" s="48"/>
      <c r="B147" s="19" t="s">
        <v>30</v>
      </c>
      <c r="C147" s="29"/>
      <c r="D147" s="29"/>
      <c r="E147" s="28">
        <v>0</v>
      </c>
      <c r="F147" s="28">
        <v>0</v>
      </c>
      <c r="K147" s="10"/>
    </row>
    <row r="148" spans="1:11" ht="31.15" customHeight="1" outlineLevel="1" x14ac:dyDescent="0.25">
      <c r="A148" s="48"/>
      <c r="B148" s="19" t="s">
        <v>0</v>
      </c>
      <c r="C148" s="29"/>
      <c r="D148" s="29"/>
      <c r="E148" s="28">
        <v>0</v>
      </c>
      <c r="F148" s="28">
        <v>0</v>
      </c>
      <c r="K148" s="10"/>
    </row>
    <row r="149" spans="1:11" ht="31.15" customHeight="1" outlineLevel="1" x14ac:dyDescent="0.25">
      <c r="A149" s="48"/>
      <c r="B149" s="19" t="s">
        <v>25</v>
      </c>
      <c r="C149" s="29"/>
      <c r="D149" s="29"/>
      <c r="E149" s="28">
        <v>0</v>
      </c>
      <c r="F149" s="28">
        <v>0</v>
      </c>
      <c r="K149" s="10"/>
    </row>
    <row r="150" spans="1:11" ht="31.15" customHeight="1" outlineLevel="1" x14ac:dyDescent="0.25">
      <c r="A150" s="16" t="s">
        <v>110</v>
      </c>
      <c r="B150" s="20" t="s">
        <v>373</v>
      </c>
      <c r="C150" s="29"/>
      <c r="D150" s="29"/>
      <c r="E150" s="28">
        <v>0</v>
      </c>
      <c r="F150" s="28">
        <v>0</v>
      </c>
      <c r="K150" s="10"/>
    </row>
    <row r="151" spans="1:11" ht="31.15" customHeight="1" outlineLevel="1" x14ac:dyDescent="0.25">
      <c r="A151" s="48" t="s">
        <v>111</v>
      </c>
      <c r="B151" s="20" t="s">
        <v>370</v>
      </c>
      <c r="C151" s="29"/>
      <c r="D151" s="29"/>
      <c r="E151" s="25">
        <f t="shared" ref="E151:F151" si="4">SUM(E153:E155)</f>
        <v>0</v>
      </c>
      <c r="F151" s="25">
        <f t="shared" si="4"/>
        <v>0</v>
      </c>
      <c r="K151" s="10"/>
    </row>
    <row r="152" spans="1:11" ht="31.15" customHeight="1" outlineLevel="1" x14ac:dyDescent="0.25">
      <c r="A152" s="48"/>
      <c r="B152" s="71" t="s">
        <v>35</v>
      </c>
      <c r="C152" s="71"/>
      <c r="D152" s="71"/>
      <c r="E152" s="21"/>
      <c r="F152" s="21"/>
      <c r="K152" s="10"/>
    </row>
    <row r="153" spans="1:11" ht="31.15" customHeight="1" outlineLevel="1" x14ac:dyDescent="0.25">
      <c r="A153" s="48"/>
      <c r="B153" s="19" t="s">
        <v>86</v>
      </c>
      <c r="C153" s="29"/>
      <c r="D153" s="29"/>
      <c r="E153" s="28">
        <v>0</v>
      </c>
      <c r="F153" s="28">
        <v>0</v>
      </c>
      <c r="K153" s="10"/>
    </row>
    <row r="154" spans="1:11" ht="31.15" customHeight="1" outlineLevel="1" x14ac:dyDescent="0.25">
      <c r="A154" s="48"/>
      <c r="B154" s="19" t="s">
        <v>112</v>
      </c>
      <c r="C154" s="29"/>
      <c r="D154" s="29"/>
      <c r="E154" s="28">
        <v>0</v>
      </c>
      <c r="F154" s="28">
        <v>0</v>
      </c>
      <c r="K154" s="10"/>
    </row>
    <row r="155" spans="1:11" ht="31.15" customHeight="1" outlineLevel="1" x14ac:dyDescent="0.25">
      <c r="A155" s="48"/>
      <c r="B155" s="19" t="s">
        <v>88</v>
      </c>
      <c r="C155" s="29"/>
      <c r="D155" s="29"/>
      <c r="E155" s="28">
        <v>0</v>
      </c>
      <c r="F155" s="28">
        <v>0</v>
      </c>
      <c r="K155" s="10"/>
    </row>
    <row r="156" spans="1:11" ht="31.15" customHeight="1" outlineLevel="1" x14ac:dyDescent="0.25">
      <c r="A156" s="16" t="s">
        <v>113</v>
      </c>
      <c r="B156" s="20" t="s">
        <v>99</v>
      </c>
      <c r="C156" s="29"/>
      <c r="D156" s="29"/>
      <c r="E156" s="28">
        <v>0</v>
      </c>
      <c r="F156" s="28">
        <v>0</v>
      </c>
      <c r="K156" s="10"/>
    </row>
    <row r="157" spans="1:11" ht="31.15" customHeight="1" outlineLevel="1" x14ac:dyDescent="0.25">
      <c r="A157" s="48" t="s">
        <v>114</v>
      </c>
      <c r="B157" s="20" t="s">
        <v>91</v>
      </c>
      <c r="C157" s="29"/>
      <c r="D157" s="29"/>
      <c r="E157" s="25">
        <f t="shared" ref="E157:F157" si="5">SUM(E159:E161)</f>
        <v>0</v>
      </c>
      <c r="F157" s="25">
        <f t="shared" si="5"/>
        <v>0</v>
      </c>
      <c r="K157" s="10"/>
    </row>
    <row r="158" spans="1:11" ht="31.15" customHeight="1" outlineLevel="1" x14ac:dyDescent="0.25">
      <c r="A158" s="48"/>
      <c r="B158" s="71" t="s">
        <v>35</v>
      </c>
      <c r="C158" s="71"/>
      <c r="D158" s="71"/>
      <c r="E158" s="21"/>
      <c r="F158" s="21"/>
      <c r="K158" s="10"/>
    </row>
    <row r="159" spans="1:11" ht="31.15" customHeight="1" outlineLevel="1" x14ac:dyDescent="0.25">
      <c r="A159" s="48"/>
      <c r="B159" s="19" t="s">
        <v>86</v>
      </c>
      <c r="C159" s="29"/>
      <c r="D159" s="29"/>
      <c r="E159" s="28">
        <v>0</v>
      </c>
      <c r="F159" s="28">
        <v>0</v>
      </c>
      <c r="K159" s="10"/>
    </row>
    <row r="160" spans="1:11" ht="31.15" customHeight="1" outlineLevel="1" x14ac:dyDescent="0.25">
      <c r="A160" s="48"/>
      <c r="B160" s="19" t="s">
        <v>112</v>
      </c>
      <c r="C160" s="29"/>
      <c r="D160" s="29"/>
      <c r="E160" s="28">
        <v>0</v>
      </c>
      <c r="F160" s="28">
        <v>0</v>
      </c>
      <c r="K160" s="10"/>
    </row>
    <row r="161" spans="1:11" ht="31.15" customHeight="1" outlineLevel="1" x14ac:dyDescent="0.25">
      <c r="A161" s="48"/>
      <c r="B161" s="19" t="s">
        <v>88</v>
      </c>
      <c r="C161" s="29"/>
      <c r="D161" s="29"/>
      <c r="E161" s="28">
        <v>0</v>
      </c>
      <c r="F161" s="28">
        <v>0</v>
      </c>
      <c r="K161" s="10"/>
    </row>
    <row r="162" spans="1:11" ht="31.15" customHeight="1" outlineLevel="1" x14ac:dyDescent="0.25">
      <c r="A162" s="16" t="s">
        <v>291</v>
      </c>
      <c r="B162" s="20" t="s">
        <v>115</v>
      </c>
      <c r="C162" s="22"/>
      <c r="D162" s="22"/>
      <c r="E162" s="21"/>
      <c r="F162" s="21"/>
      <c r="K162" s="10"/>
    </row>
    <row r="163" spans="1:11" ht="31.15" customHeight="1" outlineLevel="1" x14ac:dyDescent="0.25">
      <c r="A163" s="16" t="s">
        <v>374</v>
      </c>
      <c r="B163" s="20" t="s">
        <v>368</v>
      </c>
      <c r="C163" s="29"/>
      <c r="D163" s="29"/>
      <c r="E163" s="28">
        <v>0</v>
      </c>
      <c r="F163" s="28">
        <v>0</v>
      </c>
      <c r="K163" s="10"/>
    </row>
    <row r="164" spans="1:11" ht="31.15" customHeight="1" outlineLevel="1" x14ac:dyDescent="0.25">
      <c r="A164" s="48" t="s">
        <v>378</v>
      </c>
      <c r="B164" s="2" t="s">
        <v>95</v>
      </c>
      <c r="C164" s="29"/>
      <c r="D164" s="29"/>
      <c r="E164" s="28">
        <v>0</v>
      </c>
      <c r="F164" s="28">
        <v>0</v>
      </c>
      <c r="K164" s="10"/>
    </row>
    <row r="165" spans="1:11" ht="31.15" customHeight="1" outlineLevel="1" x14ac:dyDescent="0.25">
      <c r="A165" s="48"/>
      <c r="B165" s="71" t="s">
        <v>375</v>
      </c>
      <c r="C165" s="71"/>
      <c r="D165" s="71"/>
      <c r="E165" s="21"/>
      <c r="F165" s="21"/>
      <c r="K165" s="10"/>
    </row>
    <row r="166" spans="1:11" ht="31.15" customHeight="1" outlineLevel="1" x14ac:dyDescent="0.25">
      <c r="A166" s="48"/>
      <c r="B166" s="96" t="s">
        <v>586</v>
      </c>
      <c r="C166" s="29"/>
      <c r="D166" s="29"/>
      <c r="E166" s="28">
        <v>0</v>
      </c>
      <c r="F166" s="28">
        <v>0</v>
      </c>
      <c r="K166" s="10"/>
    </row>
    <row r="167" spans="1:11" ht="31.15" customHeight="1" outlineLevel="1" x14ac:dyDescent="0.25">
      <c r="A167" s="48"/>
      <c r="B167" s="4" t="s">
        <v>344</v>
      </c>
      <c r="C167" s="29"/>
      <c r="D167" s="29"/>
      <c r="E167" s="28">
        <v>0</v>
      </c>
      <c r="F167" s="28">
        <v>0</v>
      </c>
      <c r="K167" s="10"/>
    </row>
    <row r="168" spans="1:11" ht="31.15" customHeight="1" outlineLevel="1" x14ac:dyDescent="0.25">
      <c r="A168" s="48"/>
      <c r="B168" s="5" t="s">
        <v>376</v>
      </c>
      <c r="C168" s="29"/>
      <c r="D168" s="29"/>
      <c r="E168" s="28">
        <v>0</v>
      </c>
      <c r="F168" s="28">
        <v>0</v>
      </c>
      <c r="K168" s="10"/>
    </row>
    <row r="169" spans="1:11" ht="31.15" customHeight="1" outlineLevel="1" x14ac:dyDescent="0.25">
      <c r="A169" s="48"/>
      <c r="B169" s="4" t="s">
        <v>30</v>
      </c>
      <c r="C169" s="29"/>
      <c r="D169" s="29"/>
      <c r="E169" s="28">
        <v>0</v>
      </c>
      <c r="F169" s="28">
        <v>0</v>
      </c>
      <c r="K169" s="10"/>
    </row>
    <row r="170" spans="1:11" ht="31.15" customHeight="1" outlineLevel="1" x14ac:dyDescent="0.25">
      <c r="A170" s="48"/>
      <c r="B170" s="4" t="s">
        <v>0</v>
      </c>
      <c r="C170" s="29"/>
      <c r="D170" s="29"/>
      <c r="E170" s="28">
        <v>0</v>
      </c>
      <c r="F170" s="28">
        <v>0</v>
      </c>
      <c r="K170" s="10"/>
    </row>
    <row r="171" spans="1:11" ht="31.15" customHeight="1" outlineLevel="1" x14ac:dyDescent="0.25">
      <c r="A171" s="48"/>
      <c r="B171" s="4" t="s">
        <v>25</v>
      </c>
      <c r="C171" s="29"/>
      <c r="D171" s="29"/>
      <c r="E171" s="28">
        <v>0</v>
      </c>
      <c r="F171" s="28">
        <v>0</v>
      </c>
      <c r="K171" s="10"/>
    </row>
    <row r="172" spans="1:11" ht="31.15" customHeight="1" outlineLevel="1" x14ac:dyDescent="0.25">
      <c r="A172" s="48"/>
      <c r="B172" s="71" t="s">
        <v>377</v>
      </c>
      <c r="C172" s="71"/>
      <c r="D172" s="71"/>
      <c r="E172" s="21"/>
      <c r="F172" s="21"/>
      <c r="K172" s="10"/>
    </row>
    <row r="173" spans="1:11" ht="31.15" customHeight="1" outlineLevel="1" x14ac:dyDescent="0.25">
      <c r="A173" s="48"/>
      <c r="B173" s="4" t="s">
        <v>26</v>
      </c>
      <c r="C173" s="29"/>
      <c r="D173" s="29"/>
      <c r="E173" s="28">
        <v>0</v>
      </c>
      <c r="F173" s="28">
        <v>0</v>
      </c>
      <c r="K173" s="10"/>
    </row>
    <row r="174" spans="1:11" ht="31.15" customHeight="1" outlineLevel="1" x14ac:dyDescent="0.25">
      <c r="A174" s="48"/>
      <c r="B174" s="4" t="s">
        <v>27</v>
      </c>
      <c r="C174" s="29"/>
      <c r="D174" s="29"/>
      <c r="E174" s="28">
        <v>0</v>
      </c>
      <c r="F174" s="28">
        <v>0</v>
      </c>
      <c r="K174" s="10"/>
    </row>
    <row r="175" spans="1:11" ht="31.15" customHeight="1" outlineLevel="1" x14ac:dyDescent="0.25">
      <c r="A175" s="48"/>
      <c r="B175" s="4" t="s">
        <v>28</v>
      </c>
      <c r="C175" s="29"/>
      <c r="D175" s="29"/>
      <c r="E175" s="28">
        <v>0</v>
      </c>
      <c r="F175" s="28">
        <v>0</v>
      </c>
      <c r="K175" s="10"/>
    </row>
    <row r="176" spans="1:11" ht="31.15" customHeight="1" outlineLevel="1" x14ac:dyDescent="0.25">
      <c r="A176" s="48"/>
      <c r="B176" s="4" t="s">
        <v>29</v>
      </c>
      <c r="C176" s="29"/>
      <c r="D176" s="29"/>
      <c r="E176" s="28">
        <v>0</v>
      </c>
      <c r="F176" s="28">
        <v>0</v>
      </c>
      <c r="K176" s="10"/>
    </row>
    <row r="177" spans="1:11" ht="31.15" customHeight="1" outlineLevel="1" x14ac:dyDescent="0.25">
      <c r="A177" s="16" t="s">
        <v>116</v>
      </c>
      <c r="B177" s="20" t="s">
        <v>4</v>
      </c>
      <c r="C177" s="29"/>
      <c r="D177" s="29"/>
      <c r="E177" s="28">
        <v>0</v>
      </c>
      <c r="F177" s="28">
        <v>0</v>
      </c>
      <c r="K177" s="10"/>
    </row>
    <row r="178" spans="1:11" ht="31.15" customHeight="1" outlineLevel="1" x14ac:dyDescent="0.25">
      <c r="A178" s="16" t="s">
        <v>117</v>
      </c>
      <c r="B178" s="20" t="s">
        <v>5</v>
      </c>
      <c r="C178" s="29"/>
      <c r="D178" s="29"/>
      <c r="E178" s="28">
        <v>0</v>
      </c>
      <c r="F178" s="28">
        <v>0</v>
      </c>
      <c r="K178" s="10"/>
    </row>
    <row r="179" spans="1:11" ht="31.15" customHeight="1" outlineLevel="1" x14ac:dyDescent="0.25">
      <c r="A179" s="16" t="s">
        <v>118</v>
      </c>
      <c r="B179" s="20" t="s">
        <v>37</v>
      </c>
      <c r="C179" s="29"/>
      <c r="D179" s="29"/>
      <c r="E179" s="28">
        <v>0</v>
      </c>
      <c r="F179" s="28">
        <v>0</v>
      </c>
      <c r="K179" s="10"/>
    </row>
    <row r="180" spans="1:11" ht="31.15" customHeight="1" outlineLevel="1" x14ac:dyDescent="0.25">
      <c r="A180" s="16" t="s">
        <v>520</v>
      </c>
      <c r="B180" s="20" t="s">
        <v>521</v>
      </c>
      <c r="C180" s="29"/>
      <c r="D180" s="29"/>
      <c r="E180" s="28">
        <v>0</v>
      </c>
      <c r="F180" s="28">
        <v>0</v>
      </c>
      <c r="K180" s="10"/>
    </row>
    <row r="181" spans="1:11" ht="31.15" customHeight="1" outlineLevel="1" x14ac:dyDescent="0.25">
      <c r="A181" s="48" t="s">
        <v>522</v>
      </c>
      <c r="B181" s="80" t="s">
        <v>523</v>
      </c>
      <c r="C181" s="81"/>
      <c r="D181" s="82"/>
      <c r="E181" s="34"/>
      <c r="F181" s="34"/>
      <c r="K181" s="10"/>
    </row>
    <row r="182" spans="1:11" ht="31.15" customHeight="1" outlineLevel="1" x14ac:dyDescent="0.25">
      <c r="A182" s="48"/>
      <c r="B182" s="1" t="s">
        <v>584</v>
      </c>
      <c r="C182" s="29"/>
      <c r="D182" s="29"/>
      <c r="E182" s="28">
        <v>0</v>
      </c>
      <c r="F182" s="28">
        <v>0</v>
      </c>
      <c r="K182" s="10"/>
    </row>
    <row r="183" spans="1:11" ht="31.15" customHeight="1" outlineLevel="1" x14ac:dyDescent="0.25">
      <c r="A183" s="48"/>
      <c r="B183" s="19" t="s">
        <v>512</v>
      </c>
      <c r="C183" s="29"/>
      <c r="D183" s="29"/>
      <c r="E183" s="28">
        <v>0</v>
      </c>
      <c r="F183" s="28">
        <v>0</v>
      </c>
      <c r="K183" s="10"/>
    </row>
    <row r="184" spans="1:11" ht="31.15" customHeight="1" outlineLevel="1" x14ac:dyDescent="0.25">
      <c r="A184" s="48"/>
      <c r="B184" s="3" t="s">
        <v>524</v>
      </c>
      <c r="C184" s="29"/>
      <c r="D184" s="29"/>
      <c r="E184" s="28">
        <v>0</v>
      </c>
      <c r="F184" s="28">
        <v>0</v>
      </c>
      <c r="K184" s="10"/>
    </row>
    <row r="185" spans="1:11" ht="31.15" customHeight="1" outlineLevel="1" x14ac:dyDescent="0.25">
      <c r="A185" s="48"/>
      <c r="B185" s="19" t="s">
        <v>513</v>
      </c>
      <c r="C185" s="29"/>
      <c r="D185" s="29"/>
      <c r="E185" s="28">
        <v>0</v>
      </c>
      <c r="F185" s="28">
        <v>0</v>
      </c>
      <c r="K185" s="10"/>
    </row>
    <row r="186" spans="1:11" ht="31.15" customHeight="1" outlineLevel="1" x14ac:dyDescent="0.25">
      <c r="A186" s="48"/>
      <c r="B186" s="19" t="s">
        <v>514</v>
      </c>
      <c r="C186" s="29"/>
      <c r="D186" s="29"/>
      <c r="E186" s="28">
        <v>0</v>
      </c>
      <c r="F186" s="28">
        <v>0</v>
      </c>
      <c r="K186" s="10"/>
    </row>
    <row r="187" spans="1:11" ht="31.15" customHeight="1" outlineLevel="1" x14ac:dyDescent="0.25">
      <c r="A187" s="48"/>
      <c r="B187" s="19" t="s">
        <v>515</v>
      </c>
      <c r="C187" s="29"/>
      <c r="D187" s="29"/>
      <c r="E187" s="28">
        <v>0</v>
      </c>
      <c r="F187" s="28">
        <v>0</v>
      </c>
      <c r="K187" s="10"/>
    </row>
    <row r="188" spans="1:11" ht="31.15" customHeight="1" outlineLevel="1" x14ac:dyDescent="0.25">
      <c r="A188" s="49" t="s">
        <v>527</v>
      </c>
      <c r="B188" s="80" t="s">
        <v>525</v>
      </c>
      <c r="C188" s="81"/>
      <c r="D188" s="82"/>
      <c r="E188" s="34"/>
      <c r="F188" s="34"/>
      <c r="K188" s="10"/>
    </row>
    <row r="189" spans="1:11" outlineLevel="1" x14ac:dyDescent="0.25">
      <c r="A189" s="50"/>
      <c r="B189" s="20" t="s">
        <v>526</v>
      </c>
      <c r="C189" s="29"/>
      <c r="D189" s="29"/>
      <c r="E189" s="33">
        <f t="shared" ref="E189:F189" si="6">E190+E191+E192+E193</f>
        <v>0</v>
      </c>
      <c r="F189" s="33">
        <f t="shared" si="6"/>
        <v>0</v>
      </c>
      <c r="K189" s="10"/>
    </row>
    <row r="190" spans="1:11" ht="31.15" customHeight="1" outlineLevel="1" x14ac:dyDescent="0.25">
      <c r="A190" s="50"/>
      <c r="B190" s="20" t="s">
        <v>566</v>
      </c>
      <c r="C190" s="29"/>
      <c r="D190" s="29"/>
      <c r="E190" s="28">
        <v>0</v>
      </c>
      <c r="F190" s="28">
        <v>0</v>
      </c>
      <c r="K190" s="10"/>
    </row>
    <row r="191" spans="1:11" ht="31.15" customHeight="1" outlineLevel="1" x14ac:dyDescent="0.25">
      <c r="A191" s="50"/>
      <c r="B191" s="20" t="s">
        <v>567</v>
      </c>
      <c r="C191" s="29"/>
      <c r="D191" s="29"/>
      <c r="E191" s="28">
        <v>0</v>
      </c>
      <c r="F191" s="28">
        <v>0</v>
      </c>
      <c r="K191" s="10"/>
    </row>
    <row r="192" spans="1:11" ht="31.15" customHeight="1" outlineLevel="1" x14ac:dyDescent="0.25">
      <c r="A192" s="50"/>
      <c r="B192" s="20" t="s">
        <v>568</v>
      </c>
      <c r="C192" s="29"/>
      <c r="D192" s="29"/>
      <c r="E192" s="28">
        <v>0</v>
      </c>
      <c r="F192" s="28">
        <v>0</v>
      </c>
      <c r="K192" s="10"/>
    </row>
    <row r="193" spans="1:11" ht="31.15" customHeight="1" outlineLevel="1" x14ac:dyDescent="0.25">
      <c r="A193" s="51"/>
      <c r="B193" s="20" t="s">
        <v>569</v>
      </c>
      <c r="C193" s="29"/>
      <c r="D193" s="29"/>
      <c r="E193" s="28">
        <v>0</v>
      </c>
      <c r="F193" s="28">
        <v>0</v>
      </c>
      <c r="K193" s="10"/>
    </row>
    <row r="194" spans="1:11" ht="31.15" customHeight="1" outlineLevel="1" x14ac:dyDescent="0.25">
      <c r="A194" s="49" t="s">
        <v>529</v>
      </c>
      <c r="B194" s="20" t="s">
        <v>528</v>
      </c>
      <c r="C194" s="29"/>
      <c r="D194" s="29"/>
      <c r="E194" s="28">
        <v>0</v>
      </c>
      <c r="F194" s="28">
        <v>0</v>
      </c>
      <c r="K194" s="10"/>
    </row>
    <row r="195" spans="1:11" ht="31.15" customHeight="1" outlineLevel="1" x14ac:dyDescent="0.25">
      <c r="A195" s="50"/>
      <c r="B195" s="20" t="s">
        <v>573</v>
      </c>
      <c r="C195" s="29"/>
      <c r="D195" s="29"/>
      <c r="E195" s="28">
        <v>0</v>
      </c>
      <c r="F195" s="28">
        <v>0</v>
      </c>
      <c r="K195" s="10"/>
    </row>
    <row r="196" spans="1:11" ht="31.15" customHeight="1" outlineLevel="1" x14ac:dyDescent="0.25">
      <c r="A196" s="50"/>
      <c r="B196" s="20" t="s">
        <v>574</v>
      </c>
      <c r="C196" s="29"/>
      <c r="D196" s="29"/>
      <c r="E196" s="28">
        <v>0</v>
      </c>
      <c r="F196" s="28">
        <v>0</v>
      </c>
      <c r="K196" s="10"/>
    </row>
    <row r="197" spans="1:11" ht="31.15" customHeight="1" outlineLevel="1" x14ac:dyDescent="0.25">
      <c r="A197" s="50"/>
      <c r="B197" s="20" t="s">
        <v>575</v>
      </c>
      <c r="C197" s="29"/>
      <c r="D197" s="29"/>
      <c r="E197" s="28">
        <v>0</v>
      </c>
      <c r="F197" s="28">
        <v>0</v>
      </c>
      <c r="K197" s="10"/>
    </row>
    <row r="198" spans="1:11" ht="31.15" customHeight="1" outlineLevel="1" x14ac:dyDescent="0.25">
      <c r="A198" s="50"/>
      <c r="B198" s="20" t="s">
        <v>576</v>
      </c>
      <c r="C198" s="29"/>
      <c r="D198" s="29"/>
      <c r="E198" s="28">
        <v>0</v>
      </c>
      <c r="F198" s="28">
        <v>0</v>
      </c>
      <c r="K198" s="10"/>
    </row>
    <row r="199" spans="1:11" ht="31.15" customHeight="1" outlineLevel="1" x14ac:dyDescent="0.25">
      <c r="A199" s="16" t="s">
        <v>531</v>
      </c>
      <c r="B199" s="20" t="s">
        <v>530</v>
      </c>
      <c r="C199" s="29"/>
      <c r="D199" s="29"/>
      <c r="E199" s="28">
        <v>0</v>
      </c>
      <c r="F199" s="28">
        <v>0</v>
      </c>
      <c r="K199" s="10"/>
    </row>
    <row r="200" spans="1:11" ht="31.15" customHeight="1" outlineLevel="1" x14ac:dyDescent="0.25">
      <c r="A200" s="16" t="s">
        <v>532</v>
      </c>
      <c r="B200" s="20" t="s">
        <v>533</v>
      </c>
      <c r="C200" s="29"/>
      <c r="D200" s="29"/>
      <c r="E200" s="28">
        <v>0</v>
      </c>
      <c r="F200" s="28">
        <v>0</v>
      </c>
      <c r="K200" s="10"/>
    </row>
    <row r="201" spans="1:11" ht="31.15" customHeight="1" outlineLevel="1" x14ac:dyDescent="0.25">
      <c r="A201" s="49" t="s">
        <v>534</v>
      </c>
      <c r="B201" s="20" t="s">
        <v>535</v>
      </c>
      <c r="C201" s="29"/>
      <c r="D201" s="29"/>
      <c r="E201" s="33">
        <f t="shared" ref="E201:F201" si="7">E203+E204</f>
        <v>0</v>
      </c>
      <c r="F201" s="33">
        <f t="shared" si="7"/>
        <v>0</v>
      </c>
      <c r="K201" s="10"/>
    </row>
    <row r="202" spans="1:11" ht="31.15" customHeight="1" outlineLevel="1" x14ac:dyDescent="0.25">
      <c r="A202" s="50"/>
      <c r="B202" s="80" t="s">
        <v>570</v>
      </c>
      <c r="C202" s="81"/>
      <c r="D202" s="82"/>
      <c r="E202" s="34"/>
      <c r="F202" s="34"/>
      <c r="K202" s="10"/>
    </row>
    <row r="203" spans="1:11" ht="31.15" customHeight="1" outlineLevel="1" x14ac:dyDescent="0.25">
      <c r="A203" s="50"/>
      <c r="B203" s="20" t="s">
        <v>571</v>
      </c>
      <c r="C203" s="29"/>
      <c r="D203" s="29"/>
      <c r="E203" s="28">
        <v>0</v>
      </c>
      <c r="F203" s="28">
        <v>0</v>
      </c>
      <c r="K203" s="10"/>
    </row>
    <row r="204" spans="1:11" ht="31.15" customHeight="1" outlineLevel="1" x14ac:dyDescent="0.25">
      <c r="A204" s="51"/>
      <c r="B204" s="20" t="s">
        <v>572</v>
      </c>
      <c r="C204" s="29"/>
      <c r="D204" s="29"/>
      <c r="E204" s="28">
        <v>0</v>
      </c>
      <c r="F204" s="28">
        <v>0</v>
      </c>
      <c r="K204" s="10"/>
    </row>
    <row r="205" spans="1:11" ht="46.9" customHeight="1" outlineLevel="1" x14ac:dyDescent="0.25">
      <c r="A205" s="68" t="s">
        <v>332</v>
      </c>
      <c r="B205" s="69"/>
      <c r="C205" s="69"/>
      <c r="D205" s="70"/>
      <c r="E205" s="21"/>
      <c r="F205" s="21"/>
      <c r="K205" s="10"/>
    </row>
    <row r="206" spans="1:11" ht="46.9" customHeight="1" outlineLevel="1" x14ac:dyDescent="0.25">
      <c r="A206" s="49" t="s">
        <v>292</v>
      </c>
      <c r="B206" s="20" t="s">
        <v>119</v>
      </c>
      <c r="C206" s="29"/>
      <c r="D206" s="29"/>
      <c r="E206" s="28">
        <v>10</v>
      </c>
      <c r="F206" s="28">
        <v>9</v>
      </c>
      <c r="K206" s="10"/>
    </row>
    <row r="207" spans="1:11" ht="31.15" customHeight="1" outlineLevel="1" x14ac:dyDescent="0.25">
      <c r="A207" s="51"/>
      <c r="B207" s="97" t="s">
        <v>536</v>
      </c>
      <c r="C207" s="29"/>
      <c r="D207" s="29"/>
      <c r="E207" s="98"/>
      <c r="F207" s="98"/>
      <c r="K207" s="10"/>
    </row>
    <row r="208" spans="1:11" ht="15.6" customHeight="1" outlineLevel="1" x14ac:dyDescent="0.25">
      <c r="A208" s="16" t="s">
        <v>293</v>
      </c>
      <c r="B208" s="20" t="s">
        <v>120</v>
      </c>
      <c r="C208" s="39"/>
      <c r="D208" s="39"/>
      <c r="E208" s="27">
        <f>E206/E8*100</f>
        <v>31.25</v>
      </c>
      <c r="F208" s="27">
        <f>F206/F8*100</f>
        <v>31.03448275862069</v>
      </c>
      <c r="K208" s="10"/>
    </row>
    <row r="209" spans="1:11" ht="46.9" customHeight="1" outlineLevel="1" x14ac:dyDescent="0.25">
      <c r="A209" s="49" t="s">
        <v>294</v>
      </c>
      <c r="B209" s="20" t="s">
        <v>121</v>
      </c>
      <c r="C209" s="29"/>
      <c r="D209" s="29"/>
      <c r="E209" s="28">
        <v>18</v>
      </c>
      <c r="F209" s="28">
        <v>18</v>
      </c>
      <c r="K209" s="10"/>
    </row>
    <row r="210" spans="1:11" ht="15.6" customHeight="1" outlineLevel="1" x14ac:dyDescent="0.25">
      <c r="A210" s="51"/>
      <c r="B210" s="97" t="s">
        <v>536</v>
      </c>
      <c r="C210" s="29"/>
      <c r="D210" s="29"/>
      <c r="E210" s="98"/>
      <c r="F210" s="98"/>
      <c r="K210" s="10"/>
    </row>
    <row r="211" spans="1:11" ht="31.15" customHeight="1" outlineLevel="1" x14ac:dyDescent="0.25">
      <c r="A211" s="49" t="s">
        <v>295</v>
      </c>
      <c r="B211" s="20" t="s">
        <v>122</v>
      </c>
      <c r="C211" s="29"/>
      <c r="D211" s="29"/>
      <c r="E211" s="28">
        <v>0</v>
      </c>
      <c r="F211" s="28">
        <v>1</v>
      </c>
      <c r="K211" s="10"/>
    </row>
    <row r="212" spans="1:11" ht="62.45" customHeight="1" outlineLevel="1" x14ac:dyDescent="0.25">
      <c r="A212" s="51"/>
      <c r="B212" s="97" t="s">
        <v>536</v>
      </c>
      <c r="C212" s="29"/>
      <c r="D212" s="29"/>
      <c r="E212" s="98"/>
      <c r="F212" s="98"/>
      <c r="K212" s="10"/>
    </row>
    <row r="213" spans="1:11" ht="15.6" customHeight="1" outlineLevel="1" x14ac:dyDescent="0.25">
      <c r="A213" s="49" t="s">
        <v>296</v>
      </c>
      <c r="B213" s="20" t="s">
        <v>123</v>
      </c>
      <c r="C213" s="29"/>
      <c r="D213" s="29"/>
      <c r="E213" s="28">
        <v>0</v>
      </c>
      <c r="F213" s="28">
        <v>3</v>
      </c>
      <c r="K213" s="10"/>
    </row>
    <row r="214" spans="1:11" ht="15.6" customHeight="1" outlineLevel="1" x14ac:dyDescent="0.25">
      <c r="A214" s="51"/>
      <c r="B214" s="97" t="s">
        <v>536</v>
      </c>
      <c r="C214" s="29"/>
      <c r="D214" s="29"/>
      <c r="E214" s="98"/>
      <c r="F214" s="98"/>
      <c r="K214" s="10"/>
    </row>
    <row r="215" spans="1:11" ht="46.9" customHeight="1" outlineLevel="1" x14ac:dyDescent="0.25">
      <c r="A215" s="49" t="s">
        <v>297</v>
      </c>
      <c r="B215" s="20" t="s">
        <v>124</v>
      </c>
      <c r="C215" s="29"/>
      <c r="D215" s="29"/>
      <c r="E215" s="28">
        <v>0</v>
      </c>
      <c r="F215" s="28">
        <v>0</v>
      </c>
      <c r="K215" s="10"/>
    </row>
    <row r="216" spans="1:11" ht="46.9" customHeight="1" outlineLevel="1" x14ac:dyDescent="0.25">
      <c r="A216" s="51"/>
      <c r="B216" s="97" t="s">
        <v>536</v>
      </c>
      <c r="C216" s="29"/>
      <c r="D216" s="29"/>
      <c r="E216" s="98"/>
      <c r="F216" s="98"/>
      <c r="K216" s="10"/>
    </row>
    <row r="217" spans="1:11" ht="15.6" customHeight="1" outlineLevel="1" x14ac:dyDescent="0.25">
      <c r="A217" s="49" t="s">
        <v>298</v>
      </c>
      <c r="B217" s="20" t="s">
        <v>125</v>
      </c>
      <c r="C217" s="29"/>
      <c r="D217" s="29"/>
      <c r="E217" s="28">
        <v>0</v>
      </c>
      <c r="F217" s="28">
        <v>1</v>
      </c>
      <c r="K217" s="10"/>
    </row>
    <row r="218" spans="1:11" ht="15.6" customHeight="1" outlineLevel="1" x14ac:dyDescent="0.25">
      <c r="A218" s="50"/>
      <c r="B218" s="97" t="s">
        <v>536</v>
      </c>
      <c r="C218" s="29"/>
      <c r="D218" s="29"/>
      <c r="E218" s="98"/>
      <c r="F218" s="98"/>
      <c r="K218" s="10"/>
    </row>
    <row r="219" spans="1:11" ht="15.6" customHeight="1" outlineLevel="1" x14ac:dyDescent="0.25">
      <c r="A219" s="50"/>
      <c r="B219" s="17" t="s">
        <v>347</v>
      </c>
      <c r="C219" s="29"/>
      <c r="D219" s="29"/>
      <c r="E219" s="28">
        <v>0</v>
      </c>
      <c r="F219" s="28">
        <v>1</v>
      </c>
      <c r="K219" s="10"/>
    </row>
    <row r="220" spans="1:11" ht="15.6" customHeight="1" outlineLevel="1" x14ac:dyDescent="0.25">
      <c r="A220" s="51"/>
      <c r="B220" s="97" t="s">
        <v>536</v>
      </c>
      <c r="C220" s="29"/>
      <c r="D220" s="29"/>
      <c r="E220" s="98"/>
      <c r="F220" s="98"/>
      <c r="K220" s="10"/>
    </row>
    <row r="221" spans="1:11" ht="31.15" customHeight="1" outlineLevel="1" x14ac:dyDescent="0.25">
      <c r="A221" s="48" t="s">
        <v>299</v>
      </c>
      <c r="B221" s="20" t="s">
        <v>126</v>
      </c>
      <c r="C221" s="29"/>
      <c r="D221" s="29"/>
      <c r="E221" s="28">
        <v>0</v>
      </c>
      <c r="F221" s="28">
        <v>1</v>
      </c>
      <c r="K221" s="10"/>
    </row>
    <row r="222" spans="1:11" ht="46.9" customHeight="1" outlineLevel="1" x14ac:dyDescent="0.25">
      <c r="A222" s="48"/>
      <c r="B222" s="17" t="s">
        <v>347</v>
      </c>
      <c r="C222" s="29"/>
      <c r="D222" s="29"/>
      <c r="E222" s="28">
        <v>0</v>
      </c>
      <c r="F222" s="28">
        <v>1</v>
      </c>
      <c r="K222" s="10"/>
    </row>
    <row r="223" spans="1:11" ht="15.6" customHeight="1" outlineLevel="1" x14ac:dyDescent="0.25">
      <c r="A223" s="16" t="s">
        <v>300</v>
      </c>
      <c r="B223" s="62" t="s">
        <v>127</v>
      </c>
      <c r="C223" s="63"/>
      <c r="D223" s="64"/>
      <c r="E223" s="21"/>
      <c r="F223" s="21"/>
      <c r="K223" s="10"/>
    </row>
    <row r="224" spans="1:11" ht="15.6" customHeight="1" outlineLevel="1" x14ac:dyDescent="0.25">
      <c r="A224" s="16" t="s">
        <v>301</v>
      </c>
      <c r="B224" s="62" t="s">
        <v>128</v>
      </c>
      <c r="C224" s="63"/>
      <c r="D224" s="64"/>
      <c r="E224" s="21"/>
      <c r="F224" s="21"/>
      <c r="K224" s="10"/>
    </row>
    <row r="225" spans="1:11" ht="15.6" customHeight="1" outlineLevel="1" x14ac:dyDescent="0.25">
      <c r="A225" s="68" t="s">
        <v>379</v>
      </c>
      <c r="B225" s="69"/>
      <c r="C225" s="69"/>
      <c r="D225" s="70"/>
      <c r="E225" s="21"/>
      <c r="F225" s="21"/>
      <c r="K225" s="10"/>
    </row>
    <row r="226" spans="1:11" ht="15.6" customHeight="1" outlineLevel="1" x14ac:dyDescent="0.25">
      <c r="A226" s="48" t="s">
        <v>302</v>
      </c>
      <c r="B226" s="20" t="s">
        <v>129</v>
      </c>
      <c r="C226" s="29"/>
      <c r="D226" s="29"/>
      <c r="E226" s="25">
        <f t="shared" ref="E226:F226" si="8">SUM(E228:E229)</f>
        <v>0</v>
      </c>
      <c r="F226" s="25">
        <f t="shared" si="8"/>
        <v>0</v>
      </c>
      <c r="K226" s="10"/>
    </row>
    <row r="227" spans="1:11" ht="31.15" customHeight="1" outlineLevel="1" x14ac:dyDescent="0.25">
      <c r="A227" s="48"/>
      <c r="B227" s="74" t="s">
        <v>38</v>
      </c>
      <c r="C227" s="75"/>
      <c r="D227" s="76"/>
      <c r="E227" s="21"/>
      <c r="F227" s="21"/>
      <c r="K227" s="10"/>
    </row>
    <row r="228" spans="1:11" ht="31.15" customHeight="1" outlineLevel="1" x14ac:dyDescent="0.25">
      <c r="A228" s="48"/>
      <c r="B228" s="19" t="s">
        <v>39</v>
      </c>
      <c r="C228" s="29"/>
      <c r="D228" s="29"/>
      <c r="E228" s="28">
        <v>0</v>
      </c>
      <c r="F228" s="28">
        <v>0</v>
      </c>
      <c r="K228" s="10"/>
    </row>
    <row r="229" spans="1:11" ht="15.6" customHeight="1" outlineLevel="1" x14ac:dyDescent="0.25">
      <c r="A229" s="48"/>
      <c r="B229" s="19" t="s">
        <v>40</v>
      </c>
      <c r="C229" s="29"/>
      <c r="D229" s="29"/>
      <c r="E229" s="28">
        <v>0</v>
      </c>
      <c r="F229" s="28">
        <v>0</v>
      </c>
      <c r="K229" s="10"/>
    </row>
    <row r="230" spans="1:11" ht="46.9" customHeight="1" outlineLevel="1" x14ac:dyDescent="0.25">
      <c r="A230" s="48"/>
      <c r="B230" s="74" t="s">
        <v>348</v>
      </c>
      <c r="C230" s="75"/>
      <c r="D230" s="76"/>
      <c r="E230" s="21"/>
      <c r="F230" s="21"/>
      <c r="K230" s="10"/>
    </row>
    <row r="231" spans="1:11" ht="15.6" customHeight="1" outlineLevel="1" x14ac:dyDescent="0.25">
      <c r="A231" s="48"/>
      <c r="B231" s="4" t="s">
        <v>349</v>
      </c>
      <c r="C231" s="29"/>
      <c r="D231" s="29"/>
      <c r="E231" s="28">
        <v>0</v>
      </c>
      <c r="F231" s="28">
        <v>0</v>
      </c>
      <c r="K231" s="10"/>
    </row>
    <row r="232" spans="1:11" ht="31.15" customHeight="1" outlineLevel="1" x14ac:dyDescent="0.25">
      <c r="A232" s="48"/>
      <c r="B232" s="4" t="s">
        <v>350</v>
      </c>
      <c r="C232" s="29"/>
      <c r="D232" s="29"/>
      <c r="E232" s="28">
        <v>0</v>
      </c>
      <c r="F232" s="28">
        <v>0</v>
      </c>
      <c r="K232" s="10"/>
    </row>
    <row r="233" spans="1:11" ht="51.75" customHeight="1" outlineLevel="1" x14ac:dyDescent="0.25">
      <c r="A233" s="48"/>
      <c r="B233" s="4" t="s">
        <v>351</v>
      </c>
      <c r="C233" s="29"/>
      <c r="D233" s="29"/>
      <c r="E233" s="28">
        <v>0</v>
      </c>
      <c r="F233" s="28">
        <v>0</v>
      </c>
      <c r="K233" s="10"/>
    </row>
    <row r="234" spans="1:11" ht="15.6" customHeight="1" outlineLevel="1" x14ac:dyDescent="0.25">
      <c r="A234" s="48"/>
      <c r="B234" s="4" t="s">
        <v>380</v>
      </c>
      <c r="C234" s="29"/>
      <c r="D234" s="29"/>
      <c r="E234" s="28">
        <v>0</v>
      </c>
      <c r="F234" s="28">
        <v>0</v>
      </c>
      <c r="K234" s="10"/>
    </row>
    <row r="235" spans="1:11" ht="15.6" customHeight="1" outlineLevel="1" x14ac:dyDescent="0.25">
      <c r="A235" s="48"/>
      <c r="B235" s="4" t="s">
        <v>381</v>
      </c>
      <c r="C235" s="29"/>
      <c r="D235" s="29"/>
      <c r="E235" s="28">
        <v>0</v>
      </c>
      <c r="F235" s="28">
        <v>0</v>
      </c>
      <c r="K235" s="10"/>
    </row>
    <row r="236" spans="1:11" ht="62.45" customHeight="1" outlineLevel="1" x14ac:dyDescent="0.25">
      <c r="A236" s="48"/>
      <c r="B236" s="4" t="s">
        <v>352</v>
      </c>
      <c r="C236" s="29"/>
      <c r="D236" s="29"/>
      <c r="E236" s="28">
        <v>0</v>
      </c>
      <c r="F236" s="28">
        <v>0</v>
      </c>
      <c r="K236" s="10"/>
    </row>
    <row r="237" spans="1:11" ht="46.9" customHeight="1" outlineLevel="1" x14ac:dyDescent="0.25">
      <c r="A237" s="16" t="s">
        <v>303</v>
      </c>
      <c r="B237" s="20" t="s">
        <v>130</v>
      </c>
      <c r="C237" s="29"/>
      <c r="D237" s="29"/>
      <c r="E237" s="28">
        <v>0</v>
      </c>
      <c r="F237" s="28">
        <v>0</v>
      </c>
      <c r="K237" s="10"/>
    </row>
    <row r="238" spans="1:11" ht="15.6" customHeight="1" outlineLevel="1" x14ac:dyDescent="0.25">
      <c r="A238" s="16" t="s">
        <v>304</v>
      </c>
      <c r="B238" s="20" t="s">
        <v>131</v>
      </c>
      <c r="C238" s="29"/>
      <c r="D238" s="29"/>
      <c r="E238" s="28">
        <v>0</v>
      </c>
      <c r="F238" s="28">
        <v>0</v>
      </c>
      <c r="K238" s="10"/>
    </row>
    <row r="239" spans="1:11" ht="15.6" customHeight="1" outlineLevel="1" x14ac:dyDescent="0.25">
      <c r="A239" s="16" t="s">
        <v>305</v>
      </c>
      <c r="B239" s="20" t="s">
        <v>6</v>
      </c>
      <c r="C239" s="29"/>
      <c r="D239" s="29"/>
      <c r="E239" s="28">
        <v>0</v>
      </c>
      <c r="F239" s="28">
        <v>0</v>
      </c>
      <c r="K239" s="10"/>
    </row>
    <row r="240" spans="1:11" ht="15.6" customHeight="1" outlineLevel="1" x14ac:dyDescent="0.25">
      <c r="A240" s="49" t="s">
        <v>306</v>
      </c>
      <c r="B240" s="20" t="s">
        <v>132</v>
      </c>
      <c r="C240" s="29"/>
      <c r="D240" s="29"/>
      <c r="E240" s="33">
        <f t="shared" ref="E240:F240" si="9">E242+E243+E244</f>
        <v>0</v>
      </c>
      <c r="F240" s="33">
        <f t="shared" si="9"/>
        <v>0</v>
      </c>
      <c r="K240" s="10"/>
    </row>
    <row r="241" spans="1:11" ht="15.6" customHeight="1" outlineLevel="1" x14ac:dyDescent="0.25">
      <c r="A241" s="50"/>
      <c r="B241" s="74" t="s">
        <v>35</v>
      </c>
      <c r="C241" s="75"/>
      <c r="D241" s="76"/>
      <c r="E241" s="21"/>
      <c r="F241" s="21"/>
      <c r="K241" s="10"/>
    </row>
    <row r="242" spans="1:11" ht="31.15" customHeight="1" outlineLevel="1" x14ac:dyDescent="0.25">
      <c r="A242" s="50"/>
      <c r="B242" s="19" t="s">
        <v>86</v>
      </c>
      <c r="C242" s="29"/>
      <c r="D242" s="29"/>
      <c r="E242" s="28">
        <v>0</v>
      </c>
      <c r="F242" s="28">
        <v>0</v>
      </c>
      <c r="K242" s="10"/>
    </row>
    <row r="243" spans="1:11" ht="46.9" customHeight="1" outlineLevel="1" x14ac:dyDescent="0.25">
      <c r="A243" s="50"/>
      <c r="B243" s="19" t="s">
        <v>87</v>
      </c>
      <c r="C243" s="29"/>
      <c r="D243" s="29"/>
      <c r="E243" s="28">
        <v>0</v>
      </c>
      <c r="F243" s="28">
        <v>0</v>
      </c>
      <c r="K243" s="10"/>
    </row>
    <row r="244" spans="1:11" ht="15.6" customHeight="1" outlineLevel="1" x14ac:dyDescent="0.25">
      <c r="A244" s="51"/>
      <c r="B244" s="19" t="s">
        <v>269</v>
      </c>
      <c r="C244" s="29"/>
      <c r="D244" s="29"/>
      <c r="E244" s="28">
        <v>0</v>
      </c>
      <c r="F244" s="28">
        <v>0</v>
      </c>
      <c r="K244" s="10"/>
    </row>
    <row r="245" spans="1:11" ht="15.6" customHeight="1" outlineLevel="1" x14ac:dyDescent="0.25">
      <c r="A245" s="16" t="s">
        <v>307</v>
      </c>
      <c r="B245" s="20" t="s">
        <v>7</v>
      </c>
      <c r="C245" s="29"/>
      <c r="D245" s="29"/>
      <c r="E245" s="28">
        <v>0</v>
      </c>
      <c r="F245" s="28">
        <v>0</v>
      </c>
      <c r="K245" s="10"/>
    </row>
    <row r="246" spans="1:11" ht="15.6" customHeight="1" outlineLevel="1" x14ac:dyDescent="0.25">
      <c r="A246" s="68" t="s">
        <v>333</v>
      </c>
      <c r="B246" s="69"/>
      <c r="C246" s="69"/>
      <c r="D246" s="70"/>
      <c r="E246" s="21"/>
      <c r="F246" s="21">
        <v>0</v>
      </c>
      <c r="K246" s="10"/>
    </row>
    <row r="247" spans="1:11" ht="15.6" customHeight="1" outlineLevel="1" x14ac:dyDescent="0.25">
      <c r="A247" s="48" t="s">
        <v>308</v>
      </c>
      <c r="B247" s="20" t="s">
        <v>133</v>
      </c>
      <c r="C247" s="29"/>
      <c r="D247" s="29"/>
      <c r="E247" s="26">
        <f t="shared" ref="E247" si="10">SUM(E249,E254,E255)</f>
        <v>0</v>
      </c>
      <c r="F247" s="26">
        <v>0</v>
      </c>
      <c r="K247" s="10"/>
    </row>
    <row r="248" spans="1:11" ht="46.9" customHeight="1" outlineLevel="1" x14ac:dyDescent="0.25">
      <c r="A248" s="48"/>
      <c r="B248" s="74" t="s">
        <v>3</v>
      </c>
      <c r="C248" s="75"/>
      <c r="D248" s="76"/>
      <c r="E248" s="21"/>
      <c r="F248" s="21"/>
      <c r="K248" s="10"/>
    </row>
    <row r="249" spans="1:11" ht="46.9" customHeight="1" outlineLevel="1" x14ac:dyDescent="0.25">
      <c r="A249" s="48"/>
      <c r="B249" s="19" t="s">
        <v>134</v>
      </c>
      <c r="C249" s="29"/>
      <c r="D249" s="29"/>
      <c r="E249" s="26">
        <f t="shared" ref="E249:F249" si="11">SUM(E251:E253)</f>
        <v>0</v>
      </c>
      <c r="F249" s="26">
        <f t="shared" si="11"/>
        <v>0</v>
      </c>
      <c r="K249" s="10"/>
    </row>
    <row r="250" spans="1:11" ht="15.6" customHeight="1" outlineLevel="1" x14ac:dyDescent="0.25">
      <c r="A250" s="48"/>
      <c r="B250" s="65" t="s">
        <v>382</v>
      </c>
      <c r="C250" s="66"/>
      <c r="D250" s="67"/>
      <c r="E250" s="21"/>
      <c r="F250" s="21"/>
      <c r="K250" s="10"/>
    </row>
    <row r="251" spans="1:11" ht="51.75" customHeight="1" outlineLevel="1" x14ac:dyDescent="0.25">
      <c r="A251" s="48"/>
      <c r="B251" s="5" t="s">
        <v>86</v>
      </c>
      <c r="C251" s="29"/>
      <c r="D251" s="29"/>
      <c r="E251" s="28">
        <v>0</v>
      </c>
      <c r="F251" s="28">
        <v>0</v>
      </c>
      <c r="K251" s="10"/>
    </row>
    <row r="252" spans="1:11" ht="15.6" customHeight="1" outlineLevel="1" x14ac:dyDescent="0.25">
      <c r="A252" s="48"/>
      <c r="B252" s="5" t="s">
        <v>87</v>
      </c>
      <c r="C252" s="29"/>
      <c r="D252" s="29"/>
      <c r="E252" s="28">
        <v>0</v>
      </c>
      <c r="F252" s="28">
        <v>0</v>
      </c>
      <c r="K252" s="10"/>
    </row>
    <row r="253" spans="1:11" ht="31.15" customHeight="1" outlineLevel="1" x14ac:dyDescent="0.25">
      <c r="A253" s="48"/>
      <c r="B253" s="5" t="s">
        <v>269</v>
      </c>
      <c r="C253" s="29"/>
      <c r="D253" s="29"/>
      <c r="E253" s="28">
        <v>0</v>
      </c>
      <c r="F253" s="28">
        <v>0</v>
      </c>
      <c r="K253" s="10"/>
    </row>
    <row r="254" spans="1:11" ht="62.45" customHeight="1" outlineLevel="1" x14ac:dyDescent="0.25">
      <c r="A254" s="48"/>
      <c r="B254" s="20" t="s">
        <v>135</v>
      </c>
      <c r="C254" s="29"/>
      <c r="D254" s="29"/>
      <c r="E254" s="28">
        <v>0</v>
      </c>
      <c r="F254" s="28">
        <v>0</v>
      </c>
      <c r="K254" s="10"/>
    </row>
    <row r="255" spans="1:11" ht="15.6" customHeight="1" outlineLevel="1" x14ac:dyDescent="0.25">
      <c r="A255" s="48"/>
      <c r="B255" s="20" t="s">
        <v>136</v>
      </c>
      <c r="C255" s="29"/>
      <c r="D255" s="29"/>
      <c r="E255" s="26">
        <v>0</v>
      </c>
      <c r="F255" s="26">
        <f t="shared" ref="F255" si="12">SUM(F257:F258)</f>
        <v>0</v>
      </c>
      <c r="K255" s="10"/>
    </row>
    <row r="256" spans="1:11" ht="15.6" customHeight="1" outlineLevel="1" x14ac:dyDescent="0.25">
      <c r="A256" s="48"/>
      <c r="B256" s="74" t="s">
        <v>3</v>
      </c>
      <c r="C256" s="75"/>
      <c r="D256" s="76"/>
      <c r="E256" s="21"/>
      <c r="F256" s="21"/>
      <c r="K256" s="10"/>
    </row>
    <row r="257" spans="1:11" ht="62.45" customHeight="1" outlineLevel="1" x14ac:dyDescent="0.25">
      <c r="A257" s="48"/>
      <c r="B257" s="4" t="s">
        <v>383</v>
      </c>
      <c r="C257" s="29"/>
      <c r="D257" s="29"/>
      <c r="E257" s="28">
        <v>0</v>
      </c>
      <c r="F257" s="28">
        <v>0</v>
      </c>
      <c r="K257" s="10"/>
    </row>
    <row r="258" spans="1:11" ht="46.9" customHeight="1" outlineLevel="1" x14ac:dyDescent="0.25">
      <c r="A258" s="48"/>
      <c r="B258" s="4" t="s">
        <v>384</v>
      </c>
      <c r="C258" s="29"/>
      <c r="D258" s="29"/>
      <c r="E258" s="28">
        <v>0</v>
      </c>
      <c r="F258" s="28">
        <v>0</v>
      </c>
      <c r="K258" s="10"/>
    </row>
    <row r="259" spans="1:11" ht="15.6" customHeight="1" outlineLevel="1" x14ac:dyDescent="0.25">
      <c r="A259" s="99" t="s">
        <v>537</v>
      </c>
      <c r="B259" s="100"/>
      <c r="C259" s="100"/>
      <c r="D259" s="101"/>
      <c r="E259" s="98"/>
      <c r="F259" s="98"/>
      <c r="K259" s="10"/>
    </row>
    <row r="260" spans="1:11" ht="15.6" customHeight="1" outlineLevel="1" x14ac:dyDescent="0.25">
      <c r="A260" s="103" t="s">
        <v>538</v>
      </c>
      <c r="B260" s="102" t="s">
        <v>539</v>
      </c>
      <c r="C260" s="104"/>
      <c r="D260" s="104"/>
      <c r="E260" s="98"/>
      <c r="F260" s="98"/>
      <c r="K260" s="10"/>
    </row>
    <row r="261" spans="1:11" ht="15.6" customHeight="1" outlineLevel="1" x14ac:dyDescent="0.25">
      <c r="A261" s="68" t="s">
        <v>334</v>
      </c>
      <c r="B261" s="69"/>
      <c r="C261" s="69"/>
      <c r="D261" s="70"/>
      <c r="E261" s="21"/>
      <c r="F261" s="21"/>
      <c r="K261" s="10"/>
    </row>
    <row r="262" spans="1:11" ht="15.6" customHeight="1" outlineLevel="1" x14ac:dyDescent="0.25">
      <c r="A262" s="48" t="s">
        <v>309</v>
      </c>
      <c r="B262" s="20" t="s">
        <v>137</v>
      </c>
      <c r="C262" s="29"/>
      <c r="D262" s="29"/>
      <c r="E262" s="26">
        <f t="shared" ref="E262:F262" si="13">SUM(E264:E268)</f>
        <v>0</v>
      </c>
      <c r="F262" s="26">
        <f t="shared" si="13"/>
        <v>0</v>
      </c>
      <c r="K262" s="10"/>
    </row>
    <row r="263" spans="1:11" ht="31.15" customHeight="1" outlineLevel="1" x14ac:dyDescent="0.25">
      <c r="A263" s="48"/>
      <c r="B263" s="74" t="s">
        <v>41</v>
      </c>
      <c r="C263" s="75"/>
      <c r="D263" s="76"/>
      <c r="E263" s="21"/>
      <c r="F263" s="21"/>
      <c r="K263" s="10"/>
    </row>
    <row r="264" spans="1:11" ht="46.9" customHeight="1" outlineLevel="1" x14ac:dyDescent="0.25">
      <c r="A264" s="48"/>
      <c r="B264" s="19" t="s">
        <v>138</v>
      </c>
      <c r="C264" s="29"/>
      <c r="D264" s="29"/>
      <c r="E264" s="28">
        <v>0</v>
      </c>
      <c r="F264" s="28">
        <v>0</v>
      </c>
      <c r="K264" s="10"/>
    </row>
    <row r="265" spans="1:11" ht="15.6" customHeight="1" outlineLevel="1" x14ac:dyDescent="0.25">
      <c r="A265" s="48"/>
      <c r="B265" s="19" t="s">
        <v>139</v>
      </c>
      <c r="C265" s="29"/>
      <c r="D265" s="29"/>
      <c r="E265" s="28">
        <v>0</v>
      </c>
      <c r="F265" s="28">
        <v>0</v>
      </c>
      <c r="K265" s="10"/>
    </row>
    <row r="266" spans="1:11" ht="15.6" customHeight="1" outlineLevel="1" x14ac:dyDescent="0.25">
      <c r="A266" s="48"/>
      <c r="B266" s="19" t="s">
        <v>140</v>
      </c>
      <c r="C266" s="29"/>
      <c r="D266" s="29"/>
      <c r="E266" s="28">
        <v>0</v>
      </c>
      <c r="F266" s="28">
        <v>0</v>
      </c>
      <c r="K266" s="10"/>
    </row>
    <row r="267" spans="1:11" ht="15.6" customHeight="1" outlineLevel="1" x14ac:dyDescent="0.25">
      <c r="A267" s="48"/>
      <c r="B267" s="19" t="s">
        <v>141</v>
      </c>
      <c r="C267" s="29"/>
      <c r="D267" s="29"/>
      <c r="E267" s="28">
        <v>0</v>
      </c>
      <c r="F267" s="28">
        <v>0</v>
      </c>
      <c r="K267" s="10"/>
    </row>
    <row r="268" spans="1:11" ht="15.6" customHeight="1" outlineLevel="1" x14ac:dyDescent="0.25">
      <c r="A268" s="48"/>
      <c r="B268" s="19" t="s">
        <v>142</v>
      </c>
      <c r="C268" s="29"/>
      <c r="D268" s="29"/>
      <c r="E268" s="28">
        <v>0</v>
      </c>
      <c r="F268" s="28">
        <v>0</v>
      </c>
      <c r="K268" s="10"/>
    </row>
    <row r="269" spans="1:11" ht="62.45" customHeight="1" outlineLevel="1" x14ac:dyDescent="0.25">
      <c r="A269" s="68" t="s">
        <v>335</v>
      </c>
      <c r="B269" s="69"/>
      <c r="C269" s="69"/>
      <c r="D269" s="70"/>
      <c r="E269" s="21"/>
      <c r="F269" s="21"/>
      <c r="K269" s="10"/>
    </row>
    <row r="270" spans="1:11" ht="46.9" customHeight="1" outlineLevel="1" x14ac:dyDescent="0.25">
      <c r="A270" s="16" t="s">
        <v>310</v>
      </c>
      <c r="B270" s="20" t="s">
        <v>143</v>
      </c>
      <c r="C270" s="29"/>
      <c r="D270" s="29"/>
      <c r="E270" s="28">
        <v>0</v>
      </c>
      <c r="F270" s="28">
        <v>0</v>
      </c>
      <c r="K270" s="10"/>
    </row>
    <row r="271" spans="1:11" ht="31.15" customHeight="1" outlineLevel="1" x14ac:dyDescent="0.25">
      <c r="A271" s="16" t="s">
        <v>311</v>
      </c>
      <c r="B271" s="20" t="s">
        <v>144</v>
      </c>
      <c r="C271" s="29"/>
      <c r="D271" s="29"/>
      <c r="E271" s="28">
        <v>0</v>
      </c>
      <c r="F271" s="28">
        <v>0</v>
      </c>
      <c r="K271" s="10"/>
    </row>
    <row r="272" spans="1:11" ht="16.149999999999999" customHeight="1" outlineLevel="1" x14ac:dyDescent="0.25">
      <c r="A272" s="48" t="s">
        <v>312</v>
      </c>
      <c r="B272" s="20" t="s">
        <v>8</v>
      </c>
      <c r="C272" s="29"/>
      <c r="D272" s="29"/>
      <c r="E272" s="26">
        <f t="shared" ref="E272:F272" si="14">SUM(E274:E276)</f>
        <v>0</v>
      </c>
      <c r="F272" s="26">
        <f t="shared" si="14"/>
        <v>0</v>
      </c>
      <c r="K272" s="10"/>
    </row>
    <row r="273" spans="1:11" ht="46.9" customHeight="1" outlineLevel="1" x14ac:dyDescent="0.25">
      <c r="A273" s="48"/>
      <c r="B273" s="74" t="s">
        <v>3</v>
      </c>
      <c r="C273" s="75"/>
      <c r="D273" s="76"/>
      <c r="E273" s="21"/>
      <c r="F273" s="21"/>
      <c r="K273" s="10"/>
    </row>
    <row r="274" spans="1:11" ht="31.15" customHeight="1" outlineLevel="1" x14ac:dyDescent="0.25">
      <c r="A274" s="48"/>
      <c r="B274" s="19" t="s">
        <v>42</v>
      </c>
      <c r="C274" s="29"/>
      <c r="D274" s="29"/>
      <c r="E274" s="28">
        <v>0</v>
      </c>
      <c r="F274" s="28">
        <v>0</v>
      </c>
      <c r="K274" s="10"/>
    </row>
    <row r="275" spans="1:11" ht="36" customHeight="1" outlineLevel="1" x14ac:dyDescent="0.25">
      <c r="A275" s="48"/>
      <c r="B275" s="19" t="s">
        <v>145</v>
      </c>
      <c r="C275" s="29"/>
      <c r="D275" s="29"/>
      <c r="E275" s="28">
        <v>0</v>
      </c>
      <c r="F275" s="28">
        <v>0</v>
      </c>
      <c r="K275" s="10"/>
    </row>
    <row r="276" spans="1:11" ht="62.45" customHeight="1" outlineLevel="1" x14ac:dyDescent="0.25">
      <c r="A276" s="48"/>
      <c r="B276" s="94" t="s">
        <v>43</v>
      </c>
      <c r="C276" s="29"/>
      <c r="D276" s="29"/>
      <c r="E276" s="28">
        <v>0</v>
      </c>
      <c r="F276" s="28">
        <v>0</v>
      </c>
      <c r="K276" s="10"/>
    </row>
    <row r="277" spans="1:11" ht="16.149999999999999" customHeight="1" outlineLevel="1" x14ac:dyDescent="0.25">
      <c r="A277" s="16" t="s">
        <v>313</v>
      </c>
      <c r="B277" s="62" t="s">
        <v>146</v>
      </c>
      <c r="C277" s="63"/>
      <c r="D277" s="64"/>
      <c r="E277" s="21"/>
      <c r="F277" s="21"/>
      <c r="K277" s="10"/>
    </row>
    <row r="278" spans="1:11" ht="16.149999999999999" customHeight="1" outlineLevel="1" x14ac:dyDescent="0.25">
      <c r="A278" s="68" t="s">
        <v>147</v>
      </c>
      <c r="B278" s="69"/>
      <c r="C278" s="69"/>
      <c r="D278" s="70"/>
      <c r="E278" s="21"/>
      <c r="F278" s="21"/>
      <c r="K278" s="10"/>
    </row>
    <row r="279" spans="1:11" ht="16.149999999999999" customHeight="1" outlineLevel="1" x14ac:dyDescent="0.25">
      <c r="A279" s="48" t="s">
        <v>314</v>
      </c>
      <c r="B279" s="20" t="s">
        <v>148</v>
      </c>
      <c r="C279" s="29"/>
      <c r="D279" s="29"/>
      <c r="E279" s="28">
        <v>0</v>
      </c>
      <c r="F279" s="28">
        <v>0</v>
      </c>
      <c r="K279" s="10"/>
    </row>
    <row r="280" spans="1:11" ht="16.149999999999999" customHeight="1" outlineLevel="1" x14ac:dyDescent="0.25">
      <c r="A280" s="48"/>
      <c r="B280" s="74" t="s">
        <v>3</v>
      </c>
      <c r="C280" s="75"/>
      <c r="D280" s="76"/>
      <c r="E280" s="21"/>
      <c r="F280" s="21"/>
      <c r="K280" s="10"/>
    </row>
    <row r="281" spans="1:11" ht="16.149999999999999" customHeight="1" outlineLevel="1" x14ac:dyDescent="0.25">
      <c r="A281" s="48"/>
      <c r="B281" s="19" t="s">
        <v>149</v>
      </c>
      <c r="C281" s="29"/>
      <c r="D281" s="29"/>
      <c r="E281" s="28">
        <v>0</v>
      </c>
      <c r="F281" s="28">
        <v>0</v>
      </c>
      <c r="K281" s="10"/>
    </row>
    <row r="282" spans="1:11" ht="16.149999999999999" customHeight="1" outlineLevel="1" x14ac:dyDescent="0.25">
      <c r="A282" s="16" t="s">
        <v>150</v>
      </c>
      <c r="B282" s="20" t="s">
        <v>151</v>
      </c>
      <c r="C282" s="29"/>
      <c r="D282" s="29"/>
      <c r="E282" s="28">
        <v>0</v>
      </c>
      <c r="F282" s="28">
        <v>0</v>
      </c>
      <c r="K282" s="10"/>
    </row>
    <row r="283" spans="1:11" ht="16.149999999999999" customHeight="1" outlineLevel="1" x14ac:dyDescent="0.25">
      <c r="A283" s="16" t="s">
        <v>152</v>
      </c>
      <c r="B283" s="20" t="s">
        <v>9</v>
      </c>
      <c r="C283" s="29"/>
      <c r="D283" s="29"/>
      <c r="E283" s="28">
        <v>0</v>
      </c>
      <c r="F283" s="28">
        <v>0</v>
      </c>
      <c r="K283" s="10"/>
    </row>
    <row r="284" spans="1:11" ht="31.15" customHeight="1" outlineLevel="1" x14ac:dyDescent="0.25">
      <c r="A284" s="16" t="s">
        <v>153</v>
      </c>
      <c r="B284" s="20" t="s">
        <v>154</v>
      </c>
      <c r="C284" s="29"/>
      <c r="D284" s="29"/>
      <c r="E284" s="28">
        <v>0</v>
      </c>
      <c r="F284" s="28">
        <v>0</v>
      </c>
      <c r="K284" s="10"/>
    </row>
    <row r="285" spans="1:11" ht="15.6" customHeight="1" outlineLevel="1" x14ac:dyDescent="0.25">
      <c r="A285" s="16" t="s">
        <v>315</v>
      </c>
      <c r="B285" s="20" t="s">
        <v>155</v>
      </c>
      <c r="C285" s="29"/>
      <c r="D285" s="29"/>
      <c r="E285" s="28">
        <v>0</v>
      </c>
      <c r="F285" s="28">
        <v>0</v>
      </c>
      <c r="K285" s="10"/>
    </row>
    <row r="286" spans="1:11" ht="15.6" customHeight="1" outlineLevel="1" x14ac:dyDescent="0.25">
      <c r="A286" s="16" t="s">
        <v>385</v>
      </c>
      <c r="B286" s="20" t="s">
        <v>156</v>
      </c>
      <c r="C286" s="29"/>
      <c r="D286" s="29"/>
      <c r="E286" s="28">
        <v>0</v>
      </c>
      <c r="F286" s="28">
        <v>0</v>
      </c>
      <c r="K286" s="10"/>
    </row>
    <row r="287" spans="1:11" outlineLevel="1" x14ac:dyDescent="0.25">
      <c r="A287" s="16" t="s">
        <v>392</v>
      </c>
      <c r="B287" s="20" t="s">
        <v>9</v>
      </c>
      <c r="C287" s="29"/>
      <c r="D287" s="29"/>
      <c r="E287" s="28">
        <v>0</v>
      </c>
      <c r="F287" s="28">
        <v>0</v>
      </c>
      <c r="K287" s="10"/>
    </row>
    <row r="288" spans="1:11" ht="31.5" customHeight="1" outlineLevel="1" x14ac:dyDescent="0.25">
      <c r="A288" s="16" t="s">
        <v>386</v>
      </c>
      <c r="B288" s="20" t="s">
        <v>157</v>
      </c>
      <c r="C288" s="29"/>
      <c r="D288" s="29"/>
      <c r="E288" s="28">
        <v>0</v>
      </c>
      <c r="F288" s="28">
        <v>0</v>
      </c>
      <c r="K288" s="10"/>
    </row>
    <row r="289" spans="1:11" outlineLevel="1" x14ac:dyDescent="0.25">
      <c r="A289" s="16" t="s">
        <v>387</v>
      </c>
      <c r="B289" s="20" t="s">
        <v>10</v>
      </c>
      <c r="C289" s="29"/>
      <c r="D289" s="29"/>
      <c r="E289" s="28">
        <v>0</v>
      </c>
      <c r="F289" s="28">
        <v>0</v>
      </c>
      <c r="K289" s="10"/>
    </row>
    <row r="290" spans="1:11" outlineLevel="1" x14ac:dyDescent="0.25">
      <c r="A290" s="16" t="s">
        <v>388</v>
      </c>
      <c r="B290" s="20" t="s">
        <v>158</v>
      </c>
      <c r="C290" s="29"/>
      <c r="D290" s="29"/>
      <c r="E290" s="28">
        <v>0</v>
      </c>
      <c r="F290" s="28">
        <v>0</v>
      </c>
      <c r="K290" s="10"/>
    </row>
    <row r="291" spans="1:11" ht="31.5" outlineLevel="1" x14ac:dyDescent="0.25">
      <c r="A291" s="16" t="s">
        <v>435</v>
      </c>
      <c r="B291" s="20" t="s">
        <v>159</v>
      </c>
      <c r="C291" s="29"/>
      <c r="D291" s="29"/>
      <c r="E291" s="28">
        <v>0</v>
      </c>
      <c r="F291" s="28">
        <v>0</v>
      </c>
      <c r="K291" s="10"/>
    </row>
    <row r="292" spans="1:11" outlineLevel="1" x14ac:dyDescent="0.25">
      <c r="A292" s="16" t="s">
        <v>389</v>
      </c>
      <c r="B292" s="20" t="s">
        <v>11</v>
      </c>
      <c r="C292" s="29"/>
      <c r="D292" s="29"/>
      <c r="E292" s="28">
        <v>0</v>
      </c>
      <c r="F292" s="28">
        <v>0</v>
      </c>
      <c r="K292" s="10"/>
    </row>
    <row r="293" spans="1:11" ht="15.6" customHeight="1" outlineLevel="1" x14ac:dyDescent="0.25">
      <c r="A293" s="16" t="s">
        <v>390</v>
      </c>
      <c r="B293" s="20" t="s">
        <v>12</v>
      </c>
      <c r="C293" s="29"/>
      <c r="D293" s="29"/>
      <c r="E293" s="28">
        <v>0</v>
      </c>
      <c r="F293" s="28">
        <v>0</v>
      </c>
      <c r="K293" s="10"/>
    </row>
    <row r="294" spans="1:11" ht="15.6" customHeight="1" outlineLevel="1" x14ac:dyDescent="0.25">
      <c r="A294" s="16" t="s">
        <v>394</v>
      </c>
      <c r="B294" s="20" t="s">
        <v>393</v>
      </c>
      <c r="C294" s="29"/>
      <c r="D294" s="29"/>
      <c r="E294" s="28">
        <v>0</v>
      </c>
      <c r="F294" s="28">
        <v>0</v>
      </c>
      <c r="K294" s="10"/>
    </row>
    <row r="295" spans="1:11" ht="31.5" customHeight="1" outlineLevel="1" x14ac:dyDescent="0.25">
      <c r="A295" s="16" t="s">
        <v>436</v>
      </c>
      <c r="B295" s="20" t="s">
        <v>13</v>
      </c>
      <c r="C295" s="29"/>
      <c r="D295" s="29"/>
      <c r="E295" s="28">
        <v>0</v>
      </c>
      <c r="F295" s="28">
        <v>0</v>
      </c>
      <c r="K295" s="10"/>
    </row>
    <row r="296" spans="1:11" ht="18.75" customHeight="1" outlineLevel="1" x14ac:dyDescent="0.25">
      <c r="A296" s="16" t="s">
        <v>391</v>
      </c>
      <c r="B296" s="20" t="s">
        <v>14</v>
      </c>
      <c r="C296" s="29"/>
      <c r="D296" s="29"/>
      <c r="E296" s="28">
        <v>0</v>
      </c>
      <c r="F296" s="28">
        <v>0</v>
      </c>
      <c r="K296" s="10"/>
    </row>
    <row r="297" spans="1:11" ht="15.6" customHeight="1" outlineLevel="1" x14ac:dyDescent="0.25">
      <c r="A297" s="68" t="s">
        <v>336</v>
      </c>
      <c r="B297" s="69"/>
      <c r="C297" s="69"/>
      <c r="D297" s="70"/>
      <c r="E297" s="21"/>
      <c r="F297" s="21"/>
      <c r="K297" s="10"/>
    </row>
    <row r="298" spans="1:11" ht="15.6" customHeight="1" outlineLevel="1" x14ac:dyDescent="0.25">
      <c r="A298" s="16" t="s">
        <v>316</v>
      </c>
      <c r="B298" s="20" t="s">
        <v>160</v>
      </c>
      <c r="C298" s="29"/>
      <c r="D298" s="29"/>
      <c r="E298" s="28">
        <v>0</v>
      </c>
      <c r="F298" s="28">
        <v>0</v>
      </c>
      <c r="K298" s="10"/>
    </row>
    <row r="299" spans="1:11" ht="15.6" customHeight="1" outlineLevel="1" x14ac:dyDescent="0.25">
      <c r="A299" s="48" t="s">
        <v>317</v>
      </c>
      <c r="B299" s="20" t="s">
        <v>161</v>
      </c>
      <c r="C299" s="29"/>
      <c r="D299" s="29"/>
      <c r="E299" s="26">
        <f t="shared" ref="E299:F299" si="15">SUM(E301:E302)</f>
        <v>0</v>
      </c>
      <c r="F299" s="26">
        <f t="shared" si="15"/>
        <v>0</v>
      </c>
      <c r="K299" s="10"/>
    </row>
    <row r="300" spans="1:11" ht="15.6" customHeight="1" outlineLevel="1" x14ac:dyDescent="0.25">
      <c r="A300" s="48"/>
      <c r="B300" s="74" t="s">
        <v>3</v>
      </c>
      <c r="C300" s="75"/>
      <c r="D300" s="76"/>
      <c r="E300" s="21"/>
      <c r="F300" s="21"/>
      <c r="K300" s="10"/>
    </row>
    <row r="301" spans="1:11" ht="15.6" customHeight="1" outlineLevel="1" x14ac:dyDescent="0.25">
      <c r="A301" s="48"/>
      <c r="B301" s="19" t="s">
        <v>162</v>
      </c>
      <c r="C301" s="29"/>
      <c r="D301" s="29"/>
      <c r="E301" s="28">
        <v>0</v>
      </c>
      <c r="F301" s="28">
        <v>0</v>
      </c>
      <c r="K301" s="10"/>
    </row>
    <row r="302" spans="1:11" ht="15.6" customHeight="1" outlineLevel="1" x14ac:dyDescent="0.25">
      <c r="A302" s="48"/>
      <c r="B302" s="19" t="s">
        <v>163</v>
      </c>
      <c r="C302" s="29"/>
      <c r="D302" s="29"/>
      <c r="E302" s="28">
        <v>0</v>
      </c>
      <c r="F302" s="28">
        <v>0</v>
      </c>
      <c r="K302" s="10"/>
    </row>
    <row r="303" spans="1:11" ht="26.25" customHeight="1" outlineLevel="1" x14ac:dyDescent="0.25">
      <c r="A303" s="16" t="s">
        <v>318</v>
      </c>
      <c r="B303" s="20" t="s">
        <v>164</v>
      </c>
      <c r="C303" s="29"/>
      <c r="D303" s="29"/>
      <c r="E303" s="28">
        <v>0</v>
      </c>
      <c r="F303" s="28">
        <v>0</v>
      </c>
      <c r="K303" s="10"/>
    </row>
    <row r="304" spans="1:11" ht="31.5" customHeight="1" outlineLevel="1" x14ac:dyDescent="0.25">
      <c r="A304" s="48" t="s">
        <v>319</v>
      </c>
      <c r="B304" s="20" t="s">
        <v>165</v>
      </c>
      <c r="C304" s="29"/>
      <c r="D304" s="29"/>
      <c r="E304" s="28">
        <v>0</v>
      </c>
      <c r="F304" s="28">
        <v>0</v>
      </c>
      <c r="K304" s="10"/>
    </row>
    <row r="305" spans="1:11" ht="24" customHeight="1" outlineLevel="1" x14ac:dyDescent="0.25">
      <c r="A305" s="48"/>
      <c r="B305" s="19" t="s">
        <v>437</v>
      </c>
      <c r="C305" s="29"/>
      <c r="D305" s="29"/>
      <c r="E305" s="28">
        <v>0</v>
      </c>
      <c r="F305" s="28">
        <v>0</v>
      </c>
      <c r="K305" s="10"/>
    </row>
    <row r="306" spans="1:11" ht="27.75" customHeight="1" outlineLevel="1" x14ac:dyDescent="0.25">
      <c r="A306" s="68" t="s">
        <v>395</v>
      </c>
      <c r="B306" s="69"/>
      <c r="C306" s="69"/>
      <c r="D306" s="70"/>
      <c r="E306" s="21"/>
      <c r="F306" s="21"/>
      <c r="K306" s="10"/>
    </row>
    <row r="307" spans="1:11" ht="35.25" customHeight="1" outlineLevel="1" x14ac:dyDescent="0.25">
      <c r="A307" s="83" t="s">
        <v>396</v>
      </c>
      <c r="B307" s="8" t="s">
        <v>397</v>
      </c>
      <c r="C307" s="29"/>
      <c r="D307" s="29"/>
      <c r="E307" s="26">
        <f t="shared" ref="E307:F307" si="16">SUM(E309:E310)</f>
        <v>0</v>
      </c>
      <c r="F307" s="26">
        <f t="shared" si="16"/>
        <v>0</v>
      </c>
      <c r="K307" s="10"/>
    </row>
    <row r="308" spans="1:11" ht="15.6" customHeight="1" outlineLevel="1" x14ac:dyDescent="0.25">
      <c r="A308" s="83"/>
      <c r="B308" s="74" t="s">
        <v>3</v>
      </c>
      <c r="C308" s="75"/>
      <c r="D308" s="76"/>
      <c r="E308" s="21"/>
      <c r="F308" s="21"/>
      <c r="K308" s="10"/>
    </row>
    <row r="309" spans="1:11" ht="15.6" customHeight="1" outlineLevel="1" x14ac:dyDescent="0.25">
      <c r="A309" s="83"/>
      <c r="B309" s="4" t="s">
        <v>353</v>
      </c>
      <c r="C309" s="29"/>
      <c r="D309" s="29"/>
      <c r="E309" s="28">
        <v>0</v>
      </c>
      <c r="F309" s="28">
        <v>0</v>
      </c>
      <c r="K309" s="10"/>
    </row>
    <row r="310" spans="1:11" ht="15.6" customHeight="1" outlineLevel="1" x14ac:dyDescent="0.25">
      <c r="A310" s="83"/>
      <c r="B310" s="4" t="s">
        <v>398</v>
      </c>
      <c r="C310" s="29"/>
      <c r="D310" s="29"/>
      <c r="E310" s="28">
        <v>0</v>
      </c>
      <c r="F310" s="28">
        <v>0</v>
      </c>
      <c r="K310" s="10"/>
    </row>
    <row r="311" spans="1:11" outlineLevel="1" x14ac:dyDescent="0.25">
      <c r="A311" s="83"/>
      <c r="B311" s="74" t="s">
        <v>354</v>
      </c>
      <c r="C311" s="75"/>
      <c r="D311" s="76"/>
      <c r="E311" s="21"/>
      <c r="F311" s="21"/>
      <c r="K311" s="10"/>
    </row>
    <row r="312" spans="1:11" ht="16.149999999999999" customHeight="1" outlineLevel="1" x14ac:dyDescent="0.25">
      <c r="A312" s="83"/>
      <c r="B312" s="4" t="s">
        <v>399</v>
      </c>
      <c r="C312" s="29"/>
      <c r="D312" s="29"/>
      <c r="E312" s="28">
        <v>0</v>
      </c>
      <c r="F312" s="28">
        <v>0</v>
      </c>
      <c r="K312" s="10"/>
    </row>
    <row r="313" spans="1:11" ht="31.15" customHeight="1" outlineLevel="1" x14ac:dyDescent="0.25">
      <c r="A313" s="83"/>
      <c r="B313" s="5" t="s">
        <v>400</v>
      </c>
      <c r="C313" s="29"/>
      <c r="D313" s="29"/>
      <c r="E313" s="28">
        <v>0</v>
      </c>
      <c r="F313" s="28">
        <v>0</v>
      </c>
      <c r="K313" s="10"/>
    </row>
    <row r="314" spans="1:11" outlineLevel="1" x14ac:dyDescent="0.25">
      <c r="A314" s="83"/>
      <c r="B314" s="4" t="s">
        <v>16</v>
      </c>
      <c r="C314" s="29"/>
      <c r="D314" s="29"/>
      <c r="E314" s="28">
        <v>0</v>
      </c>
      <c r="F314" s="28">
        <v>0</v>
      </c>
      <c r="K314" s="10"/>
    </row>
    <row r="315" spans="1:11" ht="46.9" customHeight="1" outlineLevel="1" x14ac:dyDescent="0.25">
      <c r="A315" s="83"/>
      <c r="B315" s="5" t="s">
        <v>401</v>
      </c>
      <c r="C315" s="29"/>
      <c r="D315" s="29"/>
      <c r="E315" s="28">
        <v>0</v>
      </c>
      <c r="F315" s="28">
        <v>0</v>
      </c>
      <c r="K315" s="10"/>
    </row>
    <row r="316" spans="1:11" ht="78" customHeight="1" outlineLevel="1" x14ac:dyDescent="0.25">
      <c r="A316" s="83"/>
      <c r="B316" s="4" t="s">
        <v>402</v>
      </c>
      <c r="C316" s="29"/>
      <c r="D316" s="29"/>
      <c r="E316" s="28">
        <v>0</v>
      </c>
      <c r="F316" s="28">
        <v>0</v>
      </c>
      <c r="K316" s="10"/>
    </row>
    <row r="317" spans="1:11" outlineLevel="1" x14ac:dyDescent="0.25">
      <c r="A317" s="83"/>
      <c r="B317" s="4" t="s">
        <v>17</v>
      </c>
      <c r="C317" s="29"/>
      <c r="D317" s="29"/>
      <c r="E317" s="28">
        <v>0</v>
      </c>
      <c r="F317" s="28">
        <v>0</v>
      </c>
      <c r="K317" s="10"/>
    </row>
    <row r="318" spans="1:11" ht="78" customHeight="1" outlineLevel="1" x14ac:dyDescent="0.25">
      <c r="A318" s="18" t="s">
        <v>403</v>
      </c>
      <c r="B318" s="8" t="s">
        <v>404</v>
      </c>
      <c r="C318" s="29"/>
      <c r="D318" s="29"/>
      <c r="E318" s="28">
        <v>0</v>
      </c>
      <c r="F318" s="28">
        <v>0</v>
      </c>
      <c r="K318" s="10"/>
    </row>
    <row r="319" spans="1:11" ht="21.75" customHeight="1" outlineLevel="1" x14ac:dyDescent="0.25">
      <c r="A319" s="83" t="s">
        <v>405</v>
      </c>
      <c r="B319" s="8" t="s">
        <v>406</v>
      </c>
      <c r="C319" s="29"/>
      <c r="D319" s="29"/>
      <c r="E319" s="26">
        <f t="shared" ref="E319:F319" si="17">SUM(E321,E323,E325:E326)</f>
        <v>0</v>
      </c>
      <c r="F319" s="26">
        <f t="shared" si="17"/>
        <v>0</v>
      </c>
      <c r="K319" s="10"/>
    </row>
    <row r="320" spans="1:11" ht="46.9" customHeight="1" outlineLevel="1" x14ac:dyDescent="0.25">
      <c r="A320" s="83"/>
      <c r="B320" s="74" t="s">
        <v>354</v>
      </c>
      <c r="C320" s="75"/>
      <c r="D320" s="76"/>
      <c r="E320" s="21"/>
      <c r="F320" s="21"/>
      <c r="K320" s="10"/>
    </row>
    <row r="321" spans="1:11" ht="18.75" customHeight="1" outlineLevel="1" x14ac:dyDescent="0.25">
      <c r="A321" s="83"/>
      <c r="B321" s="4" t="s">
        <v>407</v>
      </c>
      <c r="C321" s="29"/>
      <c r="D321" s="29"/>
      <c r="E321" s="28">
        <v>0</v>
      </c>
      <c r="F321" s="28">
        <v>0</v>
      </c>
      <c r="K321" s="10"/>
    </row>
    <row r="322" spans="1:11" ht="62.45" customHeight="1" outlineLevel="1" x14ac:dyDescent="0.25">
      <c r="A322" s="83"/>
      <c r="B322" s="5" t="s">
        <v>355</v>
      </c>
      <c r="C322" s="29"/>
      <c r="D322" s="29"/>
      <c r="E322" s="28">
        <v>0</v>
      </c>
      <c r="F322" s="28">
        <v>0</v>
      </c>
      <c r="K322" s="10"/>
    </row>
    <row r="323" spans="1:11" ht="19.5" customHeight="1" outlineLevel="1" x14ac:dyDescent="0.25">
      <c r="A323" s="83"/>
      <c r="B323" s="4" t="s">
        <v>16</v>
      </c>
      <c r="C323" s="29"/>
      <c r="D323" s="29"/>
      <c r="E323" s="28">
        <v>0</v>
      </c>
      <c r="F323" s="28">
        <v>0</v>
      </c>
      <c r="K323" s="10"/>
    </row>
    <row r="324" spans="1:11" ht="31.15" customHeight="1" outlineLevel="1" x14ac:dyDescent="0.25">
      <c r="A324" s="83"/>
      <c r="B324" s="5" t="s">
        <v>408</v>
      </c>
      <c r="C324" s="29"/>
      <c r="D324" s="29"/>
      <c r="E324" s="28">
        <v>0</v>
      </c>
      <c r="F324" s="28">
        <v>0</v>
      </c>
      <c r="K324" s="10"/>
    </row>
    <row r="325" spans="1:11" ht="23.25" customHeight="1" outlineLevel="1" x14ac:dyDescent="0.25">
      <c r="A325" s="83"/>
      <c r="B325" s="4" t="s">
        <v>356</v>
      </c>
      <c r="C325" s="29"/>
      <c r="D325" s="29"/>
      <c r="E325" s="28">
        <v>0</v>
      </c>
      <c r="F325" s="28">
        <v>0</v>
      </c>
      <c r="K325" s="10"/>
    </row>
    <row r="326" spans="1:11" ht="62.45" customHeight="1" outlineLevel="1" x14ac:dyDescent="0.25">
      <c r="A326" s="83"/>
      <c r="B326" s="4" t="s">
        <v>17</v>
      </c>
      <c r="C326" s="29"/>
      <c r="D326" s="29"/>
      <c r="E326" s="28">
        <v>0</v>
      </c>
      <c r="F326" s="28">
        <v>0</v>
      </c>
      <c r="K326" s="10"/>
    </row>
    <row r="327" spans="1:11" ht="17.25" customHeight="1" outlineLevel="1" x14ac:dyDescent="0.25">
      <c r="A327" s="68" t="s">
        <v>409</v>
      </c>
      <c r="B327" s="69"/>
      <c r="C327" s="69"/>
      <c r="D327" s="70"/>
      <c r="E327" s="21"/>
      <c r="F327" s="21"/>
      <c r="K327" s="10"/>
    </row>
    <row r="328" spans="1:11" ht="31.15" customHeight="1" outlineLevel="1" x14ac:dyDescent="0.25">
      <c r="A328" s="18" t="s">
        <v>410</v>
      </c>
      <c r="B328" s="8" t="s">
        <v>411</v>
      </c>
      <c r="C328" s="29"/>
      <c r="D328" s="29"/>
      <c r="E328" s="26">
        <f t="shared" ref="E328:F328" si="18">SUM(E330:E333)</f>
        <v>0</v>
      </c>
      <c r="F328" s="26">
        <f t="shared" si="18"/>
        <v>0</v>
      </c>
      <c r="K328" s="10"/>
    </row>
    <row r="329" spans="1:11" ht="62.45" customHeight="1" outlineLevel="1" x14ac:dyDescent="0.25">
      <c r="A329" s="83" t="s">
        <v>413</v>
      </c>
      <c r="B329" s="74" t="s">
        <v>3</v>
      </c>
      <c r="C329" s="75"/>
      <c r="D329" s="76"/>
      <c r="E329" s="21"/>
      <c r="F329" s="21"/>
      <c r="K329" s="10"/>
    </row>
    <row r="330" spans="1:11" ht="78" customHeight="1" outlineLevel="1" x14ac:dyDescent="0.25">
      <c r="A330" s="83"/>
      <c r="B330" s="12" t="s">
        <v>540</v>
      </c>
      <c r="C330" s="29"/>
      <c r="D330" s="29"/>
      <c r="E330" s="28">
        <v>0</v>
      </c>
      <c r="F330" s="28">
        <v>0</v>
      </c>
      <c r="K330" s="10"/>
    </row>
    <row r="331" spans="1:11" ht="78" customHeight="1" outlineLevel="1" x14ac:dyDescent="0.25">
      <c r="A331" s="83"/>
      <c r="B331" s="12" t="s">
        <v>541</v>
      </c>
      <c r="C331" s="29"/>
      <c r="D331" s="29"/>
      <c r="E331" s="28">
        <v>0</v>
      </c>
      <c r="F331" s="28">
        <v>0</v>
      </c>
      <c r="K331" s="10"/>
    </row>
    <row r="332" spans="1:11" ht="94.5" outlineLevel="1" x14ac:dyDescent="0.25">
      <c r="A332" s="83"/>
      <c r="B332" s="12" t="s">
        <v>542</v>
      </c>
      <c r="C332" s="29"/>
      <c r="D332" s="29"/>
      <c r="E332" s="28">
        <v>0</v>
      </c>
      <c r="F332" s="28">
        <v>0</v>
      </c>
      <c r="K332" s="10"/>
    </row>
    <row r="333" spans="1:11" ht="94.5" outlineLevel="1" x14ac:dyDescent="0.25">
      <c r="A333" s="83"/>
      <c r="B333" s="12" t="s">
        <v>543</v>
      </c>
      <c r="C333" s="29"/>
      <c r="D333" s="29"/>
      <c r="E333" s="28">
        <v>0</v>
      </c>
      <c r="F333" s="28">
        <v>0</v>
      </c>
      <c r="K333" s="10"/>
    </row>
    <row r="334" spans="1:11" outlineLevel="1" x14ac:dyDescent="0.25">
      <c r="A334" s="83"/>
      <c r="B334" s="74" t="s">
        <v>3</v>
      </c>
      <c r="C334" s="75"/>
      <c r="D334" s="76"/>
      <c r="E334" s="21"/>
      <c r="F334" s="21"/>
      <c r="K334" s="10"/>
    </row>
    <row r="335" spans="1:11" ht="63" outlineLevel="1" x14ac:dyDescent="0.25">
      <c r="A335" s="83"/>
      <c r="B335" s="4" t="s">
        <v>357</v>
      </c>
      <c r="C335" s="29"/>
      <c r="D335" s="29"/>
      <c r="E335" s="28">
        <v>0</v>
      </c>
      <c r="F335" s="28">
        <v>0</v>
      </c>
      <c r="K335" s="10"/>
    </row>
    <row r="336" spans="1:11" ht="31.5" outlineLevel="1" x14ac:dyDescent="0.25">
      <c r="A336" s="83"/>
      <c r="B336" s="4" t="s">
        <v>412</v>
      </c>
      <c r="C336" s="29"/>
      <c r="D336" s="29"/>
      <c r="E336" s="28">
        <v>0</v>
      </c>
      <c r="F336" s="28">
        <v>0</v>
      </c>
      <c r="K336" s="10"/>
    </row>
    <row r="337" spans="1:11" outlineLevel="1" x14ac:dyDescent="0.25">
      <c r="A337" s="83"/>
      <c r="B337" s="74" t="s">
        <v>3</v>
      </c>
      <c r="C337" s="75"/>
      <c r="D337" s="76"/>
      <c r="E337" s="21"/>
      <c r="F337" s="21"/>
      <c r="K337" s="10"/>
    </row>
    <row r="338" spans="1:11" ht="31.5" outlineLevel="1" x14ac:dyDescent="0.25">
      <c r="A338" s="83"/>
      <c r="B338" s="4" t="s">
        <v>358</v>
      </c>
      <c r="C338" s="29"/>
      <c r="D338" s="29"/>
      <c r="E338" s="28">
        <v>0</v>
      </c>
      <c r="F338" s="28">
        <v>0</v>
      </c>
      <c r="K338" s="10"/>
    </row>
    <row r="339" spans="1:11" ht="31.5" outlineLevel="1" x14ac:dyDescent="0.25">
      <c r="A339" s="83"/>
      <c r="B339" s="4" t="s">
        <v>359</v>
      </c>
      <c r="C339" s="29"/>
      <c r="D339" s="29"/>
      <c r="E339" s="28">
        <v>0</v>
      </c>
      <c r="F339" s="28">
        <v>0</v>
      </c>
      <c r="K339" s="10"/>
    </row>
    <row r="340" spans="1:11" ht="31.15" customHeight="1" outlineLevel="1" x14ac:dyDescent="0.25">
      <c r="A340" s="83"/>
      <c r="B340" s="4" t="s">
        <v>360</v>
      </c>
      <c r="C340" s="29"/>
      <c r="D340" s="29"/>
      <c r="E340" s="28">
        <v>0</v>
      </c>
      <c r="F340" s="28">
        <v>0</v>
      </c>
      <c r="K340" s="10"/>
    </row>
    <row r="341" spans="1:11" ht="46.9" customHeight="1" outlineLevel="1" x14ac:dyDescent="0.25">
      <c r="A341" s="89" t="s">
        <v>577</v>
      </c>
      <c r="B341" s="90"/>
      <c r="C341" s="90"/>
      <c r="D341" s="91"/>
      <c r="E341" s="28">
        <v>0</v>
      </c>
      <c r="F341" s="28">
        <v>0</v>
      </c>
      <c r="K341" s="10"/>
    </row>
    <row r="342" spans="1:11" ht="15.6" customHeight="1" outlineLevel="1" x14ac:dyDescent="0.25">
      <c r="A342" s="18" t="s">
        <v>544</v>
      </c>
      <c r="B342" s="8" t="s">
        <v>545</v>
      </c>
      <c r="C342" s="29"/>
      <c r="D342" s="29"/>
      <c r="E342" s="28">
        <v>0</v>
      </c>
      <c r="F342" s="28">
        <v>0</v>
      </c>
      <c r="K342" s="10"/>
    </row>
    <row r="343" spans="1:11" ht="15.6" customHeight="1" outlineLevel="1" x14ac:dyDescent="0.25">
      <c r="A343" s="18" t="s">
        <v>553</v>
      </c>
      <c r="B343" s="8" t="s">
        <v>546</v>
      </c>
      <c r="C343" s="29"/>
      <c r="D343" s="29"/>
      <c r="E343" s="28">
        <v>0</v>
      </c>
      <c r="F343" s="28">
        <v>0</v>
      </c>
      <c r="K343" s="10"/>
    </row>
    <row r="344" spans="1:11" ht="15.6" customHeight="1" outlineLevel="1" x14ac:dyDescent="0.25">
      <c r="A344" s="18" t="s">
        <v>554</v>
      </c>
      <c r="B344" s="8" t="s">
        <v>547</v>
      </c>
      <c r="C344" s="29"/>
      <c r="D344" s="29"/>
      <c r="E344" s="28">
        <v>0</v>
      </c>
      <c r="F344" s="28">
        <v>0</v>
      </c>
      <c r="K344" s="10"/>
    </row>
    <row r="345" spans="1:11" ht="15.6" customHeight="1" outlineLevel="1" x14ac:dyDescent="0.25">
      <c r="A345" s="18" t="s">
        <v>555</v>
      </c>
      <c r="B345" s="8" t="s">
        <v>548</v>
      </c>
      <c r="C345" s="29"/>
      <c r="D345" s="29"/>
      <c r="E345" s="28">
        <v>0</v>
      </c>
      <c r="F345" s="28">
        <v>0</v>
      </c>
      <c r="K345" s="10"/>
    </row>
    <row r="346" spans="1:11" ht="15.6" customHeight="1" outlineLevel="1" x14ac:dyDescent="0.25">
      <c r="A346" s="83" t="s">
        <v>556</v>
      </c>
      <c r="B346" s="8" t="s">
        <v>549</v>
      </c>
      <c r="C346" s="29"/>
      <c r="D346" s="29"/>
      <c r="E346" s="33">
        <f t="shared" ref="E346:F346" si="19">E348+E349</f>
        <v>0</v>
      </c>
      <c r="F346" s="33">
        <f t="shared" si="19"/>
        <v>0</v>
      </c>
      <c r="K346" s="10"/>
    </row>
    <row r="347" spans="1:11" ht="15.6" customHeight="1" outlineLevel="1" x14ac:dyDescent="0.25">
      <c r="A347" s="83"/>
      <c r="B347" s="92" t="s">
        <v>552</v>
      </c>
      <c r="C347" s="92"/>
      <c r="D347" s="92"/>
      <c r="E347" s="34"/>
      <c r="F347" s="34"/>
      <c r="K347" s="10"/>
    </row>
    <row r="348" spans="1:11" ht="15.6" customHeight="1" outlineLevel="1" x14ac:dyDescent="0.25">
      <c r="A348" s="83"/>
      <c r="B348" s="8" t="s">
        <v>550</v>
      </c>
      <c r="C348" s="29"/>
      <c r="D348" s="29"/>
      <c r="E348" s="28">
        <v>0</v>
      </c>
      <c r="F348" s="28">
        <v>0</v>
      </c>
      <c r="K348" s="10"/>
    </row>
    <row r="349" spans="1:11" ht="15.6" customHeight="1" outlineLevel="1" x14ac:dyDescent="0.25">
      <c r="A349" s="83"/>
      <c r="B349" s="8" t="s">
        <v>551</v>
      </c>
      <c r="C349" s="29"/>
      <c r="D349" s="29"/>
      <c r="E349" s="28">
        <v>0</v>
      </c>
      <c r="F349" s="28">
        <v>0</v>
      </c>
      <c r="K349" s="10"/>
    </row>
    <row r="350" spans="1:11" ht="15.6" customHeight="1" outlineLevel="1" x14ac:dyDescent="0.25">
      <c r="A350" s="68" t="s">
        <v>337</v>
      </c>
      <c r="B350" s="69"/>
      <c r="C350" s="69"/>
      <c r="D350" s="70"/>
      <c r="E350" s="21"/>
      <c r="F350" s="21"/>
      <c r="K350" s="10"/>
    </row>
    <row r="351" spans="1:11" ht="15.6" customHeight="1" outlineLevel="1" x14ac:dyDescent="0.25">
      <c r="A351" s="16" t="s">
        <v>320</v>
      </c>
      <c r="B351" s="20" t="s">
        <v>166</v>
      </c>
      <c r="C351" s="29"/>
      <c r="D351" s="29"/>
      <c r="E351" s="28">
        <v>1</v>
      </c>
      <c r="F351" s="28">
        <v>2</v>
      </c>
      <c r="K351" s="10"/>
    </row>
    <row r="352" spans="1:11" ht="15.6" customHeight="1" outlineLevel="1" x14ac:dyDescent="0.25">
      <c r="A352" s="16" t="s">
        <v>321</v>
      </c>
      <c r="B352" s="20" t="s">
        <v>44</v>
      </c>
      <c r="C352" s="29"/>
      <c r="D352" s="29"/>
      <c r="E352" s="28">
        <v>0</v>
      </c>
      <c r="F352" s="28">
        <v>0</v>
      </c>
      <c r="K352" s="10"/>
    </row>
    <row r="353" spans="1:11" ht="31.15" customHeight="1" outlineLevel="1" x14ac:dyDescent="0.25">
      <c r="A353" s="48" t="s">
        <v>322</v>
      </c>
      <c r="B353" s="20" t="s">
        <v>45</v>
      </c>
      <c r="C353" s="29"/>
      <c r="D353" s="29"/>
      <c r="E353" s="26">
        <f t="shared" ref="E353:F353" si="20">SUM(E355:E368)</f>
        <v>0</v>
      </c>
      <c r="F353" s="26">
        <f t="shared" si="20"/>
        <v>0</v>
      </c>
      <c r="K353" s="10"/>
    </row>
    <row r="354" spans="1:11" ht="15.6" customHeight="1" outlineLevel="1" x14ac:dyDescent="0.25">
      <c r="A354" s="48"/>
      <c r="B354" s="74" t="s">
        <v>2</v>
      </c>
      <c r="C354" s="75"/>
      <c r="D354" s="76"/>
      <c r="E354" s="21"/>
      <c r="F354" s="21"/>
      <c r="K354" s="10"/>
    </row>
    <row r="355" spans="1:11" ht="46.9" customHeight="1" outlineLevel="1" x14ac:dyDescent="0.25">
      <c r="A355" s="48"/>
      <c r="B355" s="19" t="s">
        <v>167</v>
      </c>
      <c r="C355" s="29"/>
      <c r="D355" s="29"/>
      <c r="E355" s="28">
        <v>0</v>
      </c>
      <c r="F355" s="28">
        <v>0</v>
      </c>
      <c r="K355" s="10"/>
    </row>
    <row r="356" spans="1:11" ht="15.6" customHeight="1" outlineLevel="1" x14ac:dyDescent="0.25">
      <c r="A356" s="48"/>
      <c r="B356" s="19" t="s">
        <v>414</v>
      </c>
      <c r="C356" s="29"/>
      <c r="D356" s="29"/>
      <c r="E356" s="28">
        <v>0</v>
      </c>
      <c r="F356" s="28">
        <v>0</v>
      </c>
      <c r="K356" s="10"/>
    </row>
    <row r="357" spans="1:11" ht="15.6" customHeight="1" outlineLevel="1" x14ac:dyDescent="0.25">
      <c r="A357" s="48"/>
      <c r="B357" s="19" t="s">
        <v>434</v>
      </c>
      <c r="C357" s="29"/>
      <c r="D357" s="29"/>
      <c r="E357" s="28">
        <v>0</v>
      </c>
      <c r="F357" s="28">
        <v>0</v>
      </c>
      <c r="K357" s="10"/>
    </row>
    <row r="358" spans="1:11" ht="15.6" customHeight="1" outlineLevel="1" x14ac:dyDescent="0.25">
      <c r="A358" s="48"/>
      <c r="B358" s="19" t="s">
        <v>415</v>
      </c>
      <c r="C358" s="29"/>
      <c r="D358" s="29"/>
      <c r="E358" s="28">
        <v>0</v>
      </c>
      <c r="F358" s="28">
        <v>0</v>
      </c>
      <c r="K358" s="10"/>
    </row>
    <row r="359" spans="1:11" ht="15.6" customHeight="1" outlineLevel="1" x14ac:dyDescent="0.25">
      <c r="A359" s="48"/>
      <c r="B359" s="19" t="s">
        <v>416</v>
      </c>
      <c r="C359" s="29"/>
      <c r="D359" s="29"/>
      <c r="E359" s="28">
        <v>0</v>
      </c>
      <c r="F359" s="28">
        <v>0</v>
      </c>
      <c r="K359" s="10"/>
    </row>
    <row r="360" spans="1:11" ht="31.15" customHeight="1" outlineLevel="1" x14ac:dyDescent="0.25">
      <c r="A360" s="48"/>
      <c r="B360" s="19" t="s">
        <v>168</v>
      </c>
      <c r="C360" s="29"/>
      <c r="D360" s="29"/>
      <c r="E360" s="28">
        <v>0</v>
      </c>
      <c r="F360" s="28">
        <v>0</v>
      </c>
      <c r="K360" s="10"/>
    </row>
    <row r="361" spans="1:11" ht="16.149999999999999" customHeight="1" outlineLevel="1" x14ac:dyDescent="0.25">
      <c r="A361" s="48"/>
      <c r="B361" s="19" t="s">
        <v>169</v>
      </c>
      <c r="C361" s="29"/>
      <c r="D361" s="29"/>
      <c r="E361" s="28">
        <v>0</v>
      </c>
      <c r="F361" s="28">
        <v>0</v>
      </c>
      <c r="K361" s="10"/>
    </row>
    <row r="362" spans="1:11" ht="31.15" customHeight="1" outlineLevel="1" x14ac:dyDescent="0.25">
      <c r="A362" s="48"/>
      <c r="B362" s="19" t="s">
        <v>170</v>
      </c>
      <c r="C362" s="29"/>
      <c r="D362" s="29"/>
      <c r="E362" s="28">
        <v>0</v>
      </c>
      <c r="F362" s="28">
        <v>0</v>
      </c>
      <c r="K362" s="10"/>
    </row>
    <row r="363" spans="1:11" ht="15.6" customHeight="1" outlineLevel="1" x14ac:dyDescent="0.25">
      <c r="A363" s="48"/>
      <c r="B363" s="19" t="s">
        <v>171</v>
      </c>
      <c r="C363" s="29"/>
      <c r="D363" s="29"/>
      <c r="E363" s="28">
        <v>0</v>
      </c>
      <c r="F363" s="28">
        <v>0</v>
      </c>
      <c r="K363" s="10"/>
    </row>
    <row r="364" spans="1:11" ht="20.25" customHeight="1" outlineLevel="1" x14ac:dyDescent="0.25">
      <c r="A364" s="48"/>
      <c r="B364" s="19" t="s">
        <v>172</v>
      </c>
      <c r="C364" s="29"/>
      <c r="D364" s="29"/>
      <c r="E364" s="28">
        <v>0</v>
      </c>
      <c r="F364" s="28">
        <v>0</v>
      </c>
      <c r="K364" s="10"/>
    </row>
    <row r="365" spans="1:11" ht="15.6" customHeight="1" outlineLevel="1" x14ac:dyDescent="0.25">
      <c r="A365" s="48"/>
      <c r="B365" s="19" t="s">
        <v>173</v>
      </c>
      <c r="C365" s="29"/>
      <c r="D365" s="29"/>
      <c r="E365" s="28">
        <v>0</v>
      </c>
      <c r="F365" s="28">
        <v>0</v>
      </c>
      <c r="K365" s="10"/>
    </row>
    <row r="366" spans="1:11" ht="15.6" customHeight="1" outlineLevel="1" x14ac:dyDescent="0.25">
      <c r="A366" s="48"/>
      <c r="B366" s="19" t="s">
        <v>418</v>
      </c>
      <c r="C366" s="29"/>
      <c r="D366" s="29"/>
      <c r="E366" s="28">
        <v>0</v>
      </c>
      <c r="F366" s="28">
        <v>0</v>
      </c>
      <c r="K366" s="10"/>
    </row>
    <row r="367" spans="1:11" ht="15.6" customHeight="1" outlineLevel="1" x14ac:dyDescent="0.25">
      <c r="A367" s="48"/>
      <c r="B367" s="19" t="s">
        <v>417</v>
      </c>
      <c r="C367" s="29"/>
      <c r="D367" s="29"/>
      <c r="E367" s="28">
        <v>0</v>
      </c>
      <c r="F367" s="28">
        <v>0</v>
      </c>
      <c r="K367" s="10"/>
    </row>
    <row r="368" spans="1:11" ht="15.6" customHeight="1" outlineLevel="1" x14ac:dyDescent="0.25">
      <c r="A368" s="48"/>
      <c r="B368" s="19" t="s">
        <v>174</v>
      </c>
      <c r="C368" s="29"/>
      <c r="D368" s="29"/>
      <c r="E368" s="28">
        <v>0</v>
      </c>
      <c r="F368" s="28">
        <v>0</v>
      </c>
      <c r="K368" s="10"/>
    </row>
    <row r="369" spans="1:11" ht="21.75" customHeight="1" outlineLevel="1" x14ac:dyDescent="0.25">
      <c r="A369" s="48" t="s">
        <v>323</v>
      </c>
      <c r="B369" s="20" t="s">
        <v>175</v>
      </c>
      <c r="C369" s="29"/>
      <c r="D369" s="29"/>
      <c r="E369" s="26">
        <f t="shared" ref="E369:F369" si="21">SUM(E371:E372,E374:E376,E379,E382:E387,E389,E391,E392,E394,E395,E398:E400,E403:E404,E407,E409)</f>
        <v>0</v>
      </c>
      <c r="F369" s="26">
        <f t="shared" si="21"/>
        <v>0</v>
      </c>
      <c r="K369" s="10"/>
    </row>
    <row r="370" spans="1:11" ht="23.25" customHeight="1" outlineLevel="1" x14ac:dyDescent="0.25">
      <c r="A370" s="48"/>
      <c r="B370" s="74" t="s">
        <v>3</v>
      </c>
      <c r="C370" s="75"/>
      <c r="D370" s="76"/>
      <c r="E370" s="21"/>
      <c r="F370" s="21"/>
      <c r="K370" s="10"/>
    </row>
    <row r="371" spans="1:11" ht="15.6" customHeight="1" outlineLevel="1" x14ac:dyDescent="0.25">
      <c r="A371" s="48"/>
      <c r="B371" s="19" t="s">
        <v>176</v>
      </c>
      <c r="C371" s="29"/>
      <c r="D371" s="29"/>
      <c r="E371" s="28">
        <v>0</v>
      </c>
      <c r="F371" s="28">
        <v>0</v>
      </c>
      <c r="K371" s="10"/>
    </row>
    <row r="372" spans="1:11" ht="15.6" customHeight="1" outlineLevel="1" x14ac:dyDescent="0.25">
      <c r="A372" s="48"/>
      <c r="B372" s="19" t="s">
        <v>177</v>
      </c>
      <c r="C372" s="29"/>
      <c r="D372" s="29"/>
      <c r="E372" s="28">
        <v>0</v>
      </c>
      <c r="F372" s="28">
        <v>0</v>
      </c>
      <c r="K372" s="10"/>
    </row>
    <row r="373" spans="1:11" ht="15.6" customHeight="1" outlineLevel="1" x14ac:dyDescent="0.25">
      <c r="A373" s="48"/>
      <c r="B373" s="3" t="s">
        <v>178</v>
      </c>
      <c r="C373" s="29"/>
      <c r="D373" s="29"/>
      <c r="E373" s="28">
        <v>0</v>
      </c>
      <c r="F373" s="28">
        <v>0</v>
      </c>
      <c r="K373" s="10"/>
    </row>
    <row r="374" spans="1:11" ht="15.6" customHeight="1" outlineLevel="1" x14ac:dyDescent="0.25">
      <c r="A374" s="48"/>
      <c r="B374" s="19" t="s">
        <v>179</v>
      </c>
      <c r="C374" s="29"/>
      <c r="D374" s="29"/>
      <c r="E374" s="28">
        <v>0</v>
      </c>
      <c r="F374" s="28">
        <v>0</v>
      </c>
      <c r="K374" s="10"/>
    </row>
    <row r="375" spans="1:11" ht="31.5" outlineLevel="1" x14ac:dyDescent="0.25">
      <c r="A375" s="48"/>
      <c r="B375" s="19" t="s">
        <v>180</v>
      </c>
      <c r="C375" s="29"/>
      <c r="D375" s="29"/>
      <c r="E375" s="28">
        <v>0</v>
      </c>
      <c r="F375" s="28">
        <v>0</v>
      </c>
      <c r="K375" s="10"/>
    </row>
    <row r="376" spans="1:11" ht="16.149999999999999" customHeight="1" outlineLevel="1" x14ac:dyDescent="0.25">
      <c r="A376" s="48"/>
      <c r="B376" s="19" t="s">
        <v>181</v>
      </c>
      <c r="C376" s="29"/>
      <c r="D376" s="29"/>
      <c r="E376" s="28">
        <v>0</v>
      </c>
      <c r="F376" s="28">
        <v>0</v>
      </c>
      <c r="K376" s="10"/>
    </row>
    <row r="377" spans="1:11" ht="15.6" customHeight="1" outlineLevel="1" x14ac:dyDescent="0.25">
      <c r="A377" s="48"/>
      <c r="B377" s="3" t="s">
        <v>182</v>
      </c>
      <c r="C377" s="29"/>
      <c r="D377" s="29"/>
      <c r="E377" s="28">
        <v>0</v>
      </c>
      <c r="F377" s="28">
        <v>0</v>
      </c>
      <c r="K377" s="10"/>
    </row>
    <row r="378" spans="1:11" ht="15.6" customHeight="1" outlineLevel="1" x14ac:dyDescent="0.25">
      <c r="A378" s="48"/>
      <c r="B378" s="3" t="s">
        <v>178</v>
      </c>
      <c r="C378" s="29"/>
      <c r="D378" s="29"/>
      <c r="E378" s="28">
        <v>0</v>
      </c>
      <c r="F378" s="28">
        <v>0</v>
      </c>
      <c r="K378" s="10"/>
    </row>
    <row r="379" spans="1:11" ht="31.15" customHeight="1" outlineLevel="1" x14ac:dyDescent="0.25">
      <c r="A379" s="48"/>
      <c r="B379" s="19" t="s">
        <v>183</v>
      </c>
      <c r="C379" s="29"/>
      <c r="D379" s="29"/>
      <c r="E379" s="28">
        <v>0</v>
      </c>
      <c r="F379" s="28">
        <v>0</v>
      </c>
      <c r="K379" s="10"/>
    </row>
    <row r="380" spans="1:11" ht="78" customHeight="1" outlineLevel="1" x14ac:dyDescent="0.25">
      <c r="A380" s="48"/>
      <c r="B380" s="3" t="s">
        <v>184</v>
      </c>
      <c r="C380" s="29"/>
      <c r="D380" s="29"/>
      <c r="E380" s="28">
        <v>0</v>
      </c>
      <c r="F380" s="28">
        <v>0</v>
      </c>
      <c r="K380" s="10"/>
    </row>
    <row r="381" spans="1:11" ht="46.9" customHeight="1" outlineLevel="1" x14ac:dyDescent="0.25">
      <c r="A381" s="48"/>
      <c r="B381" s="3" t="s">
        <v>178</v>
      </c>
      <c r="C381" s="29"/>
      <c r="D381" s="29"/>
      <c r="E381" s="28">
        <v>0</v>
      </c>
      <c r="F381" s="28">
        <v>0</v>
      </c>
      <c r="K381" s="10"/>
    </row>
    <row r="382" spans="1:11" ht="31.15" customHeight="1" outlineLevel="1" x14ac:dyDescent="0.25">
      <c r="A382" s="48"/>
      <c r="B382" s="19" t="s">
        <v>419</v>
      </c>
      <c r="C382" s="29"/>
      <c r="D382" s="29"/>
      <c r="E382" s="28">
        <v>0</v>
      </c>
      <c r="F382" s="28">
        <v>0</v>
      </c>
      <c r="K382" s="10"/>
    </row>
    <row r="383" spans="1:11" ht="15.6" customHeight="1" outlineLevel="1" x14ac:dyDescent="0.25">
      <c r="A383" s="48"/>
      <c r="B383" s="19" t="s">
        <v>420</v>
      </c>
      <c r="C383" s="29"/>
      <c r="D383" s="29"/>
      <c r="E383" s="28">
        <v>0</v>
      </c>
      <c r="F383" s="28">
        <v>0</v>
      </c>
      <c r="K383" s="10"/>
    </row>
    <row r="384" spans="1:11" ht="31.15" customHeight="1" outlineLevel="1" x14ac:dyDescent="0.25">
      <c r="A384" s="48"/>
      <c r="B384" s="19" t="s">
        <v>421</v>
      </c>
      <c r="C384" s="29"/>
      <c r="D384" s="29"/>
      <c r="E384" s="28">
        <v>0</v>
      </c>
      <c r="F384" s="28">
        <v>0</v>
      </c>
      <c r="K384" s="10"/>
    </row>
    <row r="385" spans="1:11" ht="46.9" customHeight="1" outlineLevel="1" x14ac:dyDescent="0.25">
      <c r="A385" s="48"/>
      <c r="B385" s="19" t="s">
        <v>422</v>
      </c>
      <c r="C385" s="29"/>
      <c r="D385" s="29"/>
      <c r="E385" s="28">
        <v>0</v>
      </c>
      <c r="F385" s="28">
        <v>0</v>
      </c>
      <c r="K385" s="10"/>
    </row>
    <row r="386" spans="1:11" ht="46.9" customHeight="1" outlineLevel="1" x14ac:dyDescent="0.25">
      <c r="A386" s="48"/>
      <c r="B386" s="19" t="s">
        <v>185</v>
      </c>
      <c r="C386" s="29"/>
      <c r="D386" s="29"/>
      <c r="E386" s="28">
        <v>0</v>
      </c>
      <c r="F386" s="28">
        <v>0</v>
      </c>
      <c r="K386" s="10"/>
    </row>
    <row r="387" spans="1:11" ht="15.6" customHeight="1" outlineLevel="1" x14ac:dyDescent="0.25">
      <c r="A387" s="48"/>
      <c r="B387" s="19" t="s">
        <v>186</v>
      </c>
      <c r="C387" s="29"/>
      <c r="D387" s="29"/>
      <c r="E387" s="28">
        <v>0</v>
      </c>
      <c r="F387" s="28">
        <v>0</v>
      </c>
      <c r="K387" s="10"/>
    </row>
    <row r="388" spans="1:11" ht="15.6" customHeight="1" outlineLevel="1" x14ac:dyDescent="0.25">
      <c r="A388" s="48"/>
      <c r="B388" s="3" t="s">
        <v>178</v>
      </c>
      <c r="C388" s="29"/>
      <c r="D388" s="29"/>
      <c r="E388" s="28">
        <v>0</v>
      </c>
      <c r="F388" s="28">
        <v>0</v>
      </c>
      <c r="K388" s="10"/>
    </row>
    <row r="389" spans="1:11" ht="15.6" customHeight="1" outlineLevel="1" x14ac:dyDescent="0.25">
      <c r="A389" s="48"/>
      <c r="B389" s="19" t="s">
        <v>187</v>
      </c>
      <c r="C389" s="29"/>
      <c r="D389" s="29"/>
      <c r="E389" s="28">
        <v>0</v>
      </c>
      <c r="F389" s="28">
        <v>0</v>
      </c>
      <c r="K389" s="10"/>
    </row>
    <row r="390" spans="1:11" ht="15.6" customHeight="1" outlineLevel="1" x14ac:dyDescent="0.25">
      <c r="A390" s="48"/>
      <c r="B390" s="3" t="s">
        <v>178</v>
      </c>
      <c r="C390" s="29"/>
      <c r="D390" s="29"/>
      <c r="E390" s="28">
        <v>0</v>
      </c>
      <c r="F390" s="28">
        <v>0</v>
      </c>
      <c r="K390" s="10"/>
    </row>
    <row r="391" spans="1:11" ht="31.15" customHeight="1" outlineLevel="1" x14ac:dyDescent="0.25">
      <c r="A391" s="48"/>
      <c r="B391" s="19" t="s">
        <v>46</v>
      </c>
      <c r="C391" s="29"/>
      <c r="D391" s="29"/>
      <c r="E391" s="28">
        <v>0</v>
      </c>
      <c r="F391" s="28">
        <v>0</v>
      </c>
      <c r="K391" s="10"/>
    </row>
    <row r="392" spans="1:11" ht="31.15" customHeight="1" outlineLevel="1" x14ac:dyDescent="0.25">
      <c r="A392" s="48"/>
      <c r="B392" s="19" t="s">
        <v>47</v>
      </c>
      <c r="C392" s="29"/>
      <c r="D392" s="29"/>
      <c r="E392" s="28">
        <v>0</v>
      </c>
      <c r="F392" s="28">
        <v>0</v>
      </c>
      <c r="K392" s="10"/>
    </row>
    <row r="393" spans="1:11" ht="31.15" customHeight="1" outlineLevel="1" x14ac:dyDescent="0.25">
      <c r="A393" s="48"/>
      <c r="B393" s="3" t="s">
        <v>178</v>
      </c>
      <c r="C393" s="29"/>
      <c r="D393" s="29"/>
      <c r="E393" s="28">
        <v>0</v>
      </c>
      <c r="F393" s="28">
        <v>0</v>
      </c>
      <c r="K393" s="10"/>
    </row>
    <row r="394" spans="1:11" ht="15.6" customHeight="1" outlineLevel="1" x14ac:dyDescent="0.25">
      <c r="A394" s="48"/>
      <c r="B394" s="19" t="s">
        <v>188</v>
      </c>
      <c r="C394" s="29"/>
      <c r="D394" s="29"/>
      <c r="E394" s="28">
        <v>0</v>
      </c>
      <c r="F394" s="28">
        <v>0</v>
      </c>
      <c r="K394" s="10"/>
    </row>
    <row r="395" spans="1:11" ht="15.6" customHeight="1" outlineLevel="1" x14ac:dyDescent="0.25">
      <c r="A395" s="48"/>
      <c r="B395" s="19" t="s">
        <v>189</v>
      </c>
      <c r="C395" s="29"/>
      <c r="D395" s="29"/>
      <c r="E395" s="28">
        <v>0</v>
      </c>
      <c r="F395" s="28">
        <v>0</v>
      </c>
      <c r="K395" s="10"/>
    </row>
    <row r="396" spans="1:11" ht="46.9" customHeight="1" outlineLevel="1" x14ac:dyDescent="0.25">
      <c r="A396" s="48"/>
      <c r="B396" s="3" t="s">
        <v>178</v>
      </c>
      <c r="C396" s="29"/>
      <c r="D396" s="29"/>
      <c r="E396" s="28">
        <v>0</v>
      </c>
      <c r="F396" s="28">
        <v>0</v>
      </c>
      <c r="K396" s="10"/>
    </row>
    <row r="397" spans="1:11" ht="15.6" customHeight="1" outlineLevel="1" x14ac:dyDescent="0.25">
      <c r="A397" s="48"/>
      <c r="B397" s="3" t="s">
        <v>48</v>
      </c>
      <c r="C397" s="29"/>
      <c r="D397" s="29"/>
      <c r="E397" s="28">
        <v>0</v>
      </c>
      <c r="F397" s="28">
        <v>0</v>
      </c>
      <c r="K397" s="10"/>
    </row>
    <row r="398" spans="1:11" ht="15.6" customHeight="1" outlineLevel="1" x14ac:dyDescent="0.25">
      <c r="A398" s="48"/>
      <c r="B398" s="19" t="s">
        <v>423</v>
      </c>
      <c r="C398" s="29"/>
      <c r="D398" s="29"/>
      <c r="E398" s="28">
        <v>0</v>
      </c>
      <c r="F398" s="28">
        <v>0</v>
      </c>
      <c r="K398" s="10"/>
    </row>
    <row r="399" spans="1:11" ht="31.15" customHeight="1" outlineLevel="1" x14ac:dyDescent="0.25">
      <c r="A399" s="48"/>
      <c r="B399" s="19" t="s">
        <v>424</v>
      </c>
      <c r="C399" s="29"/>
      <c r="D399" s="29"/>
      <c r="E399" s="28">
        <v>0</v>
      </c>
      <c r="F399" s="28">
        <v>0</v>
      </c>
      <c r="K399" s="10"/>
    </row>
    <row r="400" spans="1:11" ht="31.15" customHeight="1" outlineLevel="1" x14ac:dyDescent="0.25">
      <c r="A400" s="48"/>
      <c r="B400" s="19" t="s">
        <v>190</v>
      </c>
      <c r="C400" s="29"/>
      <c r="D400" s="29"/>
      <c r="E400" s="28">
        <v>0</v>
      </c>
      <c r="F400" s="28">
        <v>0</v>
      </c>
      <c r="K400" s="10"/>
    </row>
    <row r="401" spans="1:11" ht="31.15" customHeight="1" outlineLevel="1" x14ac:dyDescent="0.25">
      <c r="A401" s="48"/>
      <c r="B401" s="3" t="s">
        <v>191</v>
      </c>
      <c r="C401" s="29"/>
      <c r="D401" s="29"/>
      <c r="E401" s="28">
        <v>0</v>
      </c>
      <c r="F401" s="28">
        <v>0</v>
      </c>
      <c r="K401" s="10"/>
    </row>
    <row r="402" spans="1:11" ht="15.6" customHeight="1" outlineLevel="1" x14ac:dyDescent="0.25">
      <c r="A402" s="48"/>
      <c r="B402" s="3" t="s">
        <v>192</v>
      </c>
      <c r="C402" s="29"/>
      <c r="D402" s="29"/>
      <c r="E402" s="28">
        <v>0</v>
      </c>
      <c r="F402" s="28">
        <v>0</v>
      </c>
      <c r="K402" s="10"/>
    </row>
    <row r="403" spans="1:11" ht="31.15" customHeight="1" outlineLevel="1" x14ac:dyDescent="0.25">
      <c r="A403" s="48"/>
      <c r="B403" s="19" t="s">
        <v>193</v>
      </c>
      <c r="C403" s="29"/>
      <c r="D403" s="29"/>
      <c r="E403" s="28">
        <v>0</v>
      </c>
      <c r="F403" s="28">
        <v>0</v>
      </c>
      <c r="K403" s="10"/>
    </row>
    <row r="404" spans="1:11" ht="15.6" customHeight="1" outlineLevel="1" x14ac:dyDescent="0.25">
      <c r="A404" s="48"/>
      <c r="B404" s="19" t="s">
        <v>194</v>
      </c>
      <c r="C404" s="29"/>
      <c r="D404" s="29"/>
      <c r="E404" s="28">
        <v>0</v>
      </c>
      <c r="F404" s="28">
        <v>0</v>
      </c>
      <c r="K404" s="10"/>
    </row>
    <row r="405" spans="1:11" ht="31.15" customHeight="1" outlineLevel="1" x14ac:dyDescent="0.25">
      <c r="A405" s="48"/>
      <c r="B405" s="3" t="s">
        <v>195</v>
      </c>
      <c r="C405" s="29"/>
      <c r="D405" s="29"/>
      <c r="E405" s="28">
        <v>0</v>
      </c>
      <c r="F405" s="28">
        <v>0</v>
      </c>
      <c r="K405" s="10"/>
    </row>
    <row r="406" spans="1:11" ht="31.15" customHeight="1" outlineLevel="1" x14ac:dyDescent="0.25">
      <c r="A406" s="48"/>
      <c r="B406" s="3" t="s">
        <v>196</v>
      </c>
      <c r="C406" s="29"/>
      <c r="D406" s="29"/>
      <c r="E406" s="28">
        <v>0</v>
      </c>
      <c r="F406" s="28">
        <v>0</v>
      </c>
      <c r="K406" s="10"/>
    </row>
    <row r="407" spans="1:11" ht="15.6" customHeight="1" outlineLevel="1" x14ac:dyDescent="0.25">
      <c r="A407" s="48"/>
      <c r="B407" s="19" t="s">
        <v>197</v>
      </c>
      <c r="C407" s="29"/>
      <c r="D407" s="29"/>
      <c r="E407" s="28">
        <v>0</v>
      </c>
      <c r="F407" s="28">
        <v>0</v>
      </c>
      <c r="K407" s="10"/>
    </row>
    <row r="408" spans="1:11" ht="15.6" customHeight="1" outlineLevel="1" x14ac:dyDescent="0.25">
      <c r="A408" s="48"/>
      <c r="B408" s="3" t="s">
        <v>198</v>
      </c>
      <c r="C408" s="29"/>
      <c r="D408" s="29"/>
      <c r="E408" s="28">
        <v>0</v>
      </c>
      <c r="F408" s="28">
        <v>0</v>
      </c>
      <c r="K408" s="10"/>
    </row>
    <row r="409" spans="1:11" ht="109.15" customHeight="1" outlineLevel="1" x14ac:dyDescent="0.25">
      <c r="A409" s="48"/>
      <c r="B409" s="32" t="s">
        <v>199</v>
      </c>
      <c r="C409" s="29"/>
      <c r="D409" s="29"/>
      <c r="E409" s="28">
        <v>0</v>
      </c>
      <c r="F409" s="28">
        <v>0</v>
      </c>
      <c r="K409" s="10"/>
    </row>
    <row r="410" spans="1:11" ht="31.15" customHeight="1" outlineLevel="1" x14ac:dyDescent="0.25">
      <c r="A410" s="48" t="s">
        <v>324</v>
      </c>
      <c r="B410" s="20" t="s">
        <v>200</v>
      </c>
      <c r="C410" s="29"/>
      <c r="D410" s="29"/>
      <c r="E410" s="28">
        <v>0</v>
      </c>
      <c r="F410" s="28">
        <v>0</v>
      </c>
      <c r="K410" s="10"/>
    </row>
    <row r="411" spans="1:11" ht="15.6" customHeight="1" outlineLevel="1" x14ac:dyDescent="0.25">
      <c r="A411" s="48"/>
      <c r="B411" s="17" t="s">
        <v>425</v>
      </c>
      <c r="C411" s="29"/>
      <c r="D411" s="29"/>
      <c r="E411" s="28">
        <v>0</v>
      </c>
      <c r="F411" s="28">
        <v>0</v>
      </c>
      <c r="K411" s="10"/>
    </row>
    <row r="412" spans="1:11" ht="31.15" customHeight="1" outlineLevel="1" x14ac:dyDescent="0.25">
      <c r="A412" s="48" t="s">
        <v>325</v>
      </c>
      <c r="B412" s="20" t="s">
        <v>201</v>
      </c>
      <c r="C412" s="29"/>
      <c r="D412" s="29"/>
      <c r="E412" s="28">
        <v>0</v>
      </c>
      <c r="F412" s="28">
        <v>0</v>
      </c>
      <c r="K412" s="10"/>
    </row>
    <row r="413" spans="1:11" ht="46.9" customHeight="1" outlineLevel="1" x14ac:dyDescent="0.25">
      <c r="A413" s="48"/>
      <c r="B413" s="17" t="s">
        <v>426</v>
      </c>
      <c r="C413" s="29"/>
      <c r="D413" s="29"/>
      <c r="E413" s="28">
        <v>0</v>
      </c>
      <c r="F413" s="28">
        <v>0</v>
      </c>
      <c r="K413" s="10"/>
    </row>
    <row r="414" spans="1:11" ht="46.9" customHeight="1" outlineLevel="1" x14ac:dyDescent="0.25">
      <c r="A414" s="68" t="s">
        <v>338</v>
      </c>
      <c r="B414" s="69"/>
      <c r="C414" s="69"/>
      <c r="D414" s="70"/>
      <c r="E414" s="21"/>
      <c r="F414" s="21"/>
      <c r="K414" s="10"/>
    </row>
    <row r="415" spans="1:11" ht="15.6" customHeight="1" outlineLevel="1" x14ac:dyDescent="0.25">
      <c r="A415" s="16" t="s">
        <v>326</v>
      </c>
      <c r="B415" s="20" t="s">
        <v>202</v>
      </c>
      <c r="C415" s="29"/>
      <c r="D415" s="29"/>
      <c r="E415" s="28">
        <v>0</v>
      </c>
      <c r="F415" s="28">
        <v>0</v>
      </c>
      <c r="K415" s="10"/>
    </row>
    <row r="416" spans="1:11" ht="31.15" customHeight="1" outlineLevel="1" x14ac:dyDescent="0.25">
      <c r="A416" s="48" t="s">
        <v>327</v>
      </c>
      <c r="B416" s="20" t="s">
        <v>203</v>
      </c>
      <c r="C416" s="29"/>
      <c r="D416" s="29"/>
      <c r="E416" s="26">
        <f t="shared" ref="E416:F416" si="22">SUM(E418:E421)</f>
        <v>0</v>
      </c>
      <c r="F416" s="26">
        <f t="shared" si="22"/>
        <v>0</v>
      </c>
      <c r="K416" s="10"/>
    </row>
    <row r="417" spans="1:11" ht="31.15" customHeight="1" outlineLevel="1" x14ac:dyDescent="0.25">
      <c r="A417" s="48"/>
      <c r="B417" s="74" t="s">
        <v>428</v>
      </c>
      <c r="C417" s="75"/>
      <c r="D417" s="76"/>
      <c r="E417" s="21"/>
      <c r="F417" s="21"/>
      <c r="K417" s="10"/>
    </row>
    <row r="418" spans="1:11" ht="46.9" customHeight="1" outlineLevel="1" x14ac:dyDescent="0.25">
      <c r="A418" s="48"/>
      <c r="B418" s="4" t="s">
        <v>26</v>
      </c>
      <c r="C418" s="29"/>
      <c r="D418" s="29"/>
      <c r="E418" s="28">
        <v>0</v>
      </c>
      <c r="F418" s="28">
        <v>0</v>
      </c>
      <c r="K418" s="10"/>
    </row>
    <row r="419" spans="1:11" ht="62.45" customHeight="1" outlineLevel="1" x14ac:dyDescent="0.25">
      <c r="A419" s="48"/>
      <c r="B419" s="4" t="s">
        <v>27</v>
      </c>
      <c r="C419" s="29"/>
      <c r="D419" s="29"/>
      <c r="E419" s="28">
        <v>0</v>
      </c>
      <c r="F419" s="28">
        <v>0</v>
      </c>
      <c r="K419" s="10"/>
    </row>
    <row r="420" spans="1:11" ht="15.6" customHeight="1" outlineLevel="1" x14ac:dyDescent="0.25">
      <c r="A420" s="48"/>
      <c r="B420" s="4" t="s">
        <v>28</v>
      </c>
      <c r="C420" s="29"/>
      <c r="D420" s="29"/>
      <c r="E420" s="28">
        <v>0</v>
      </c>
      <c r="F420" s="28">
        <v>0</v>
      </c>
      <c r="K420" s="10"/>
    </row>
    <row r="421" spans="1:11" ht="31.15" customHeight="1" outlineLevel="1" x14ac:dyDescent="0.25">
      <c r="A421" s="48"/>
      <c r="B421" s="4" t="s">
        <v>29</v>
      </c>
      <c r="C421" s="29"/>
      <c r="D421" s="29"/>
      <c r="E421" s="28">
        <v>0</v>
      </c>
      <c r="F421" s="28">
        <v>0</v>
      </c>
      <c r="K421" s="10"/>
    </row>
    <row r="422" spans="1:11" ht="31.15" customHeight="1" outlineLevel="1" x14ac:dyDescent="0.25">
      <c r="A422" s="48"/>
      <c r="B422" s="17" t="s">
        <v>427</v>
      </c>
      <c r="C422" s="29"/>
      <c r="D422" s="29"/>
      <c r="E422" s="26">
        <f t="shared" ref="E422:F422" si="23">SUM(E424:E425)</f>
        <v>0</v>
      </c>
      <c r="F422" s="26">
        <f t="shared" si="23"/>
        <v>0</v>
      </c>
      <c r="K422" s="10"/>
    </row>
    <row r="423" spans="1:11" ht="15.6" customHeight="1" outlineLevel="1" x14ac:dyDescent="0.25">
      <c r="A423" s="48"/>
      <c r="B423" s="65" t="s">
        <v>268</v>
      </c>
      <c r="C423" s="66"/>
      <c r="D423" s="67"/>
      <c r="E423" s="21"/>
      <c r="F423" s="21"/>
      <c r="K423" s="10"/>
    </row>
    <row r="424" spans="1:11" ht="15.6" customHeight="1" outlineLevel="1" x14ac:dyDescent="0.25">
      <c r="A424" s="48"/>
      <c r="B424" s="5" t="s">
        <v>204</v>
      </c>
      <c r="C424" s="29"/>
      <c r="D424" s="29"/>
      <c r="E424" s="28">
        <v>0</v>
      </c>
      <c r="F424" s="28">
        <v>0</v>
      </c>
      <c r="K424" s="10"/>
    </row>
    <row r="425" spans="1:11" ht="15.6" customHeight="1" outlineLevel="1" x14ac:dyDescent="0.25">
      <c r="A425" s="48"/>
      <c r="B425" s="5" t="s">
        <v>205</v>
      </c>
      <c r="C425" s="29"/>
      <c r="D425" s="29"/>
      <c r="E425" s="28">
        <v>0</v>
      </c>
      <c r="F425" s="28">
        <v>0</v>
      </c>
      <c r="K425" s="10"/>
    </row>
    <row r="426" spans="1:11" ht="15.6" customHeight="1" outlineLevel="1" x14ac:dyDescent="0.25">
      <c r="A426" s="48"/>
      <c r="B426" s="7" t="s">
        <v>429</v>
      </c>
      <c r="C426" s="29"/>
      <c r="D426" s="29"/>
      <c r="E426" s="26">
        <f t="shared" ref="E426:F426" si="24">SUM(E428:E429)</f>
        <v>0</v>
      </c>
      <c r="F426" s="26">
        <f t="shared" si="24"/>
        <v>0</v>
      </c>
      <c r="K426" s="10"/>
    </row>
    <row r="427" spans="1:11" ht="15.6" customHeight="1" outlineLevel="1" x14ac:dyDescent="0.25">
      <c r="A427" s="48"/>
      <c r="B427" s="65" t="s">
        <v>268</v>
      </c>
      <c r="C427" s="66"/>
      <c r="D427" s="67"/>
      <c r="E427" s="21"/>
      <c r="F427" s="21"/>
      <c r="K427" s="10"/>
    </row>
    <row r="428" spans="1:11" ht="15.6" customHeight="1" outlineLevel="1" x14ac:dyDescent="0.25">
      <c r="A428" s="48"/>
      <c r="B428" s="5" t="s">
        <v>204</v>
      </c>
      <c r="C428" s="29"/>
      <c r="D428" s="29"/>
      <c r="E428" s="28">
        <v>0</v>
      </c>
      <c r="F428" s="28">
        <v>0</v>
      </c>
      <c r="K428" s="10"/>
    </row>
    <row r="429" spans="1:11" ht="15.6" customHeight="1" outlineLevel="1" x14ac:dyDescent="0.25">
      <c r="A429" s="48"/>
      <c r="B429" s="5" t="s">
        <v>205</v>
      </c>
      <c r="C429" s="29"/>
      <c r="D429" s="29"/>
      <c r="E429" s="28">
        <v>0</v>
      </c>
      <c r="F429" s="28">
        <v>0</v>
      </c>
      <c r="K429" s="10"/>
    </row>
    <row r="430" spans="1:11" ht="46.9" customHeight="1" outlineLevel="1" x14ac:dyDescent="0.25">
      <c r="A430" s="16" t="s">
        <v>328</v>
      </c>
      <c r="B430" s="62" t="s">
        <v>206</v>
      </c>
      <c r="C430" s="63"/>
      <c r="D430" s="64"/>
      <c r="E430" s="21"/>
      <c r="F430" s="21"/>
      <c r="K430" s="10"/>
    </row>
    <row r="431" spans="1:11" ht="15.6" customHeight="1" outlineLevel="1" x14ac:dyDescent="0.25">
      <c r="A431" s="16" t="s">
        <v>441</v>
      </c>
      <c r="B431" s="20" t="s">
        <v>442</v>
      </c>
      <c r="C431" s="29"/>
      <c r="D431" s="29"/>
      <c r="E431" s="28">
        <v>0</v>
      </c>
      <c r="F431" s="28">
        <v>0</v>
      </c>
      <c r="K431" s="10"/>
    </row>
    <row r="432" spans="1:11" ht="15.6" customHeight="1" outlineLevel="1" x14ac:dyDescent="0.25">
      <c r="A432" s="68" t="s">
        <v>339</v>
      </c>
      <c r="B432" s="69"/>
      <c r="C432" s="69"/>
      <c r="D432" s="70"/>
      <c r="E432" s="21"/>
      <c r="F432" s="21"/>
      <c r="K432" s="10"/>
    </row>
    <row r="433" spans="1:11" ht="31.15" customHeight="1" outlineLevel="1" x14ac:dyDescent="0.25">
      <c r="A433" s="48" t="s">
        <v>207</v>
      </c>
      <c r="B433" s="20" t="s">
        <v>208</v>
      </c>
      <c r="C433" s="29"/>
      <c r="D433" s="29"/>
      <c r="E433" s="26">
        <f t="shared" ref="E433" si="25">SUM(E435:E439)</f>
        <v>4</v>
      </c>
      <c r="F433" s="26">
        <v>1</v>
      </c>
      <c r="K433" s="10"/>
    </row>
    <row r="434" spans="1:11" ht="46.9" customHeight="1" outlineLevel="1" x14ac:dyDescent="0.25">
      <c r="A434" s="48"/>
      <c r="B434" s="74" t="s">
        <v>3</v>
      </c>
      <c r="C434" s="75"/>
      <c r="D434" s="76"/>
      <c r="E434" s="21"/>
      <c r="F434" s="21"/>
      <c r="K434" s="10"/>
    </row>
    <row r="435" spans="1:11" ht="15.6" customHeight="1" outlineLevel="1" x14ac:dyDescent="0.25">
      <c r="A435" s="48"/>
      <c r="B435" s="19" t="s">
        <v>342</v>
      </c>
      <c r="C435" s="29"/>
      <c r="D435" s="29"/>
      <c r="E435" s="28">
        <v>0</v>
      </c>
      <c r="F435" s="28">
        <v>0</v>
      </c>
      <c r="K435" s="10"/>
    </row>
    <row r="436" spans="1:11" ht="31.15" customHeight="1" outlineLevel="1" x14ac:dyDescent="0.25">
      <c r="A436" s="48"/>
      <c r="B436" s="19" t="s">
        <v>49</v>
      </c>
      <c r="C436" s="29"/>
      <c r="D436" s="29"/>
      <c r="E436" s="28">
        <v>0</v>
      </c>
      <c r="F436" s="28">
        <v>0</v>
      </c>
      <c r="K436" s="10"/>
    </row>
    <row r="437" spans="1:11" ht="15.6" customHeight="1" outlineLevel="1" x14ac:dyDescent="0.25">
      <c r="A437" s="48"/>
      <c r="B437" s="19" t="s">
        <v>50</v>
      </c>
      <c r="C437" s="29"/>
      <c r="D437" s="29"/>
      <c r="E437" s="28">
        <v>0</v>
      </c>
      <c r="F437" s="28">
        <v>0</v>
      </c>
      <c r="K437" s="10"/>
    </row>
    <row r="438" spans="1:11" ht="15.6" customHeight="1" outlineLevel="1" x14ac:dyDescent="0.25">
      <c r="A438" s="48"/>
      <c r="B438" s="19" t="s">
        <v>209</v>
      </c>
      <c r="C438" s="29"/>
      <c r="D438" s="29"/>
      <c r="E438" s="28">
        <v>1</v>
      </c>
      <c r="F438" s="28">
        <v>1</v>
      </c>
      <c r="K438" s="10"/>
    </row>
    <row r="439" spans="1:11" ht="46.9" customHeight="1" outlineLevel="1" x14ac:dyDescent="0.25">
      <c r="A439" s="48"/>
      <c r="B439" s="32" t="s">
        <v>210</v>
      </c>
      <c r="C439" s="29"/>
      <c r="D439" s="29"/>
      <c r="E439" s="28">
        <v>3</v>
      </c>
      <c r="F439" s="28">
        <v>1</v>
      </c>
      <c r="K439" s="10"/>
    </row>
    <row r="440" spans="1:11" ht="15.6" customHeight="1" outlineLevel="1" x14ac:dyDescent="0.25">
      <c r="A440" s="16" t="s">
        <v>211</v>
      </c>
      <c r="B440" s="62" t="s">
        <v>212</v>
      </c>
      <c r="C440" s="63"/>
      <c r="D440" s="64"/>
      <c r="E440" s="21"/>
      <c r="F440" s="21"/>
      <c r="K440" s="10"/>
    </row>
    <row r="441" spans="1:11" ht="15.6" customHeight="1" outlineLevel="1" x14ac:dyDescent="0.25">
      <c r="A441" s="55" t="s">
        <v>445</v>
      </c>
      <c r="B441" s="56"/>
      <c r="C441" s="56"/>
      <c r="D441" s="57"/>
      <c r="E441" s="44"/>
      <c r="F441" s="44"/>
      <c r="K441" s="10"/>
    </row>
    <row r="442" spans="1:11" ht="46.9" customHeight="1" outlineLevel="1" x14ac:dyDescent="0.25">
      <c r="A442" s="36" t="s">
        <v>446</v>
      </c>
      <c r="B442" s="37" t="s">
        <v>447</v>
      </c>
      <c r="C442" s="29"/>
      <c r="D442" s="29"/>
      <c r="E442" s="28">
        <v>20</v>
      </c>
      <c r="F442" s="28">
        <v>14</v>
      </c>
      <c r="K442" s="10"/>
    </row>
    <row r="443" spans="1:11" ht="62.45" customHeight="1" outlineLevel="1" x14ac:dyDescent="0.25">
      <c r="A443" s="36" t="s">
        <v>448</v>
      </c>
      <c r="B443" s="37" t="s">
        <v>449</v>
      </c>
      <c r="C443" s="29"/>
      <c r="D443" s="29"/>
      <c r="E443" s="28">
        <v>20</v>
      </c>
      <c r="F443" s="28">
        <v>14</v>
      </c>
      <c r="K443" s="10"/>
    </row>
    <row r="444" spans="1:11" ht="15.6" customHeight="1" outlineLevel="1" x14ac:dyDescent="0.25">
      <c r="A444" s="36" t="s">
        <v>450</v>
      </c>
      <c r="B444" s="37" t="s">
        <v>451</v>
      </c>
      <c r="C444" s="29"/>
      <c r="D444" s="29"/>
      <c r="E444" s="28">
        <v>0</v>
      </c>
      <c r="F444" s="28">
        <v>0</v>
      </c>
      <c r="K444" s="10"/>
    </row>
    <row r="445" spans="1:11" ht="116.25" customHeight="1" outlineLevel="1" x14ac:dyDescent="0.25">
      <c r="A445" s="36" t="s">
        <v>452</v>
      </c>
      <c r="B445" s="52" t="s">
        <v>453</v>
      </c>
      <c r="C445" s="53"/>
      <c r="D445" s="54"/>
      <c r="E445" s="44"/>
      <c r="F445" s="44"/>
      <c r="K445" s="10"/>
    </row>
    <row r="446" spans="1:11" ht="113.25" customHeight="1" outlineLevel="1" x14ac:dyDescent="0.25">
      <c r="A446" s="36" t="s">
        <v>454</v>
      </c>
      <c r="B446" s="37" t="s">
        <v>455</v>
      </c>
      <c r="C446" s="29"/>
      <c r="D446" s="29"/>
      <c r="E446" s="28">
        <v>0</v>
      </c>
      <c r="F446" s="28">
        <v>0</v>
      </c>
      <c r="K446" s="10"/>
    </row>
    <row r="447" spans="1:11" ht="112.5" customHeight="1" outlineLevel="1" x14ac:dyDescent="0.25">
      <c r="A447" s="36" t="s">
        <v>456</v>
      </c>
      <c r="B447" s="37" t="s">
        <v>457</v>
      </c>
      <c r="C447" s="29"/>
      <c r="D447" s="29"/>
      <c r="E447" s="28">
        <v>0</v>
      </c>
      <c r="F447" s="28">
        <v>1</v>
      </c>
      <c r="K447" s="10"/>
    </row>
    <row r="448" spans="1:11" ht="115.5" customHeight="1" outlineLevel="1" x14ac:dyDescent="0.25">
      <c r="A448" s="36" t="s">
        <v>458</v>
      </c>
      <c r="B448" s="37" t="s">
        <v>459</v>
      </c>
      <c r="C448" s="29"/>
      <c r="D448" s="29"/>
      <c r="E448" s="28">
        <v>0</v>
      </c>
      <c r="F448" s="28">
        <v>1</v>
      </c>
      <c r="K448" s="10"/>
    </row>
    <row r="449" spans="1:11" ht="15.6" customHeight="1" outlineLevel="1" x14ac:dyDescent="0.25">
      <c r="A449" s="36" t="s">
        <v>460</v>
      </c>
      <c r="B449" s="37" t="s">
        <v>461</v>
      </c>
      <c r="C449" s="29"/>
      <c r="D449" s="29"/>
      <c r="E449" s="28">
        <v>0</v>
      </c>
      <c r="F449" s="28">
        <v>0</v>
      </c>
      <c r="K449" s="10"/>
    </row>
    <row r="450" spans="1:11" ht="62.45" customHeight="1" outlineLevel="1" x14ac:dyDescent="0.25">
      <c r="A450" s="36" t="s">
        <v>462</v>
      </c>
      <c r="B450" s="52" t="s">
        <v>463</v>
      </c>
      <c r="C450" s="53"/>
      <c r="D450" s="54"/>
      <c r="E450" s="44"/>
      <c r="F450" s="44"/>
      <c r="K450" s="10"/>
    </row>
    <row r="451" spans="1:11" ht="31.15" customHeight="1" outlineLevel="1" x14ac:dyDescent="0.25">
      <c r="A451" s="36" t="s">
        <v>464</v>
      </c>
      <c r="B451" s="42" t="s">
        <v>557</v>
      </c>
      <c r="C451" s="29"/>
      <c r="D451" s="29"/>
      <c r="E451" s="41">
        <v>0</v>
      </c>
      <c r="F451" s="41">
        <v>1</v>
      </c>
      <c r="K451" s="10"/>
    </row>
    <row r="452" spans="1:11" ht="15.6" customHeight="1" outlineLevel="1" x14ac:dyDescent="0.25">
      <c r="A452" s="36" t="s">
        <v>558</v>
      </c>
      <c r="B452" s="52" t="s">
        <v>559</v>
      </c>
      <c r="C452" s="53"/>
      <c r="D452" s="54"/>
      <c r="E452" s="44"/>
      <c r="F452" s="44"/>
      <c r="K452" s="10"/>
    </row>
    <row r="453" spans="1:11" ht="46.9" customHeight="1" outlineLevel="1" x14ac:dyDescent="0.25">
      <c r="A453" s="55" t="s">
        <v>465</v>
      </c>
      <c r="B453" s="56"/>
      <c r="C453" s="56"/>
      <c r="D453" s="57"/>
      <c r="E453" s="44"/>
      <c r="F453" s="44"/>
      <c r="K453" s="10"/>
    </row>
    <row r="454" spans="1:11" ht="31.15" customHeight="1" outlineLevel="1" x14ac:dyDescent="0.25">
      <c r="A454" s="36" t="s">
        <v>466</v>
      </c>
      <c r="B454" s="37" t="s">
        <v>467</v>
      </c>
      <c r="C454" s="29"/>
      <c r="D454" s="29"/>
      <c r="E454" s="28">
        <v>20</v>
      </c>
      <c r="F454" s="28">
        <v>14</v>
      </c>
      <c r="K454" s="10"/>
    </row>
    <row r="455" spans="1:11" ht="15.6" customHeight="1" outlineLevel="1" x14ac:dyDescent="0.25">
      <c r="A455" s="36" t="s">
        <v>468</v>
      </c>
      <c r="B455" s="37" t="s">
        <v>560</v>
      </c>
      <c r="C455" s="29"/>
      <c r="D455" s="29"/>
      <c r="E455" s="28">
        <v>0</v>
      </c>
      <c r="F455" s="28">
        <v>0</v>
      </c>
      <c r="K455" s="10"/>
    </row>
    <row r="456" spans="1:11" ht="31.5" customHeight="1" outlineLevel="1" x14ac:dyDescent="0.25">
      <c r="A456" s="36" t="s">
        <v>469</v>
      </c>
      <c r="B456" s="37" t="s">
        <v>470</v>
      </c>
      <c r="C456" s="29"/>
      <c r="D456" s="29"/>
      <c r="E456" s="28">
        <v>0</v>
      </c>
      <c r="F456" s="28">
        <v>0</v>
      </c>
      <c r="K456" s="10"/>
    </row>
    <row r="457" spans="1:11" ht="45" customHeight="1" outlineLevel="1" x14ac:dyDescent="0.25">
      <c r="A457" s="36" t="s">
        <v>471</v>
      </c>
      <c r="B457" s="37" t="s">
        <v>472</v>
      </c>
      <c r="C457" s="29"/>
      <c r="D457" s="29"/>
      <c r="E457" s="28">
        <v>0</v>
      </c>
      <c r="F457" s="28">
        <v>0</v>
      </c>
      <c r="K457" s="10"/>
    </row>
    <row r="458" spans="1:11" ht="42.75" customHeight="1" outlineLevel="1" x14ac:dyDescent="0.25">
      <c r="A458" s="36" t="s">
        <v>473</v>
      </c>
      <c r="B458" s="37" t="s">
        <v>470</v>
      </c>
      <c r="C458" s="29"/>
      <c r="D458" s="29"/>
      <c r="E458" s="28">
        <v>0</v>
      </c>
      <c r="F458" s="28">
        <v>0</v>
      </c>
      <c r="K458" s="10"/>
    </row>
    <row r="459" spans="1:11" ht="34.5" customHeight="1" outlineLevel="1" x14ac:dyDescent="0.25">
      <c r="A459" s="68" t="s">
        <v>340</v>
      </c>
      <c r="B459" s="69"/>
      <c r="C459" s="69"/>
      <c r="D459" s="70"/>
      <c r="E459" s="21"/>
      <c r="F459" s="21"/>
      <c r="K459" s="10"/>
    </row>
    <row r="460" spans="1:11" ht="56.25" customHeight="1" outlineLevel="1" x14ac:dyDescent="0.25">
      <c r="A460" s="49" t="s">
        <v>213</v>
      </c>
      <c r="B460" s="20" t="s">
        <v>214</v>
      </c>
      <c r="C460" s="29"/>
      <c r="D460" s="29"/>
      <c r="E460" s="28">
        <v>2</v>
      </c>
      <c r="F460" s="28">
        <v>2</v>
      </c>
      <c r="K460" s="10"/>
    </row>
    <row r="461" spans="1:11" ht="36" customHeight="1" outlineLevel="1" x14ac:dyDescent="0.25">
      <c r="A461" s="50"/>
      <c r="B461" s="74" t="s">
        <v>3</v>
      </c>
      <c r="C461" s="75"/>
      <c r="D461" s="76"/>
      <c r="E461" s="21"/>
      <c r="F461" s="21"/>
      <c r="K461" s="10"/>
    </row>
    <row r="462" spans="1:11" ht="15.6" customHeight="1" outlineLevel="1" x14ac:dyDescent="0.25">
      <c r="A462" s="51"/>
      <c r="B462" s="19" t="s">
        <v>215</v>
      </c>
      <c r="C462" s="29"/>
      <c r="D462" s="29"/>
      <c r="E462" s="28">
        <v>0</v>
      </c>
      <c r="F462" s="28">
        <v>2</v>
      </c>
      <c r="K462" s="10"/>
    </row>
    <row r="463" spans="1:11" ht="35.25" customHeight="1" outlineLevel="1" x14ac:dyDescent="0.25">
      <c r="A463" s="49" t="s">
        <v>216</v>
      </c>
      <c r="B463" s="20" t="s">
        <v>217</v>
      </c>
      <c r="C463" s="29"/>
      <c r="D463" s="29"/>
      <c r="E463" s="26">
        <f t="shared" ref="E463:F463" si="26">SUM(E465:E469)</f>
        <v>2</v>
      </c>
      <c r="F463" s="26">
        <f t="shared" si="26"/>
        <v>2</v>
      </c>
      <c r="K463" s="10"/>
    </row>
    <row r="464" spans="1:11" ht="30" customHeight="1" outlineLevel="1" x14ac:dyDescent="0.25">
      <c r="A464" s="50"/>
      <c r="B464" s="74" t="s">
        <v>3</v>
      </c>
      <c r="C464" s="75"/>
      <c r="D464" s="76"/>
      <c r="E464" s="21"/>
      <c r="F464" s="21"/>
      <c r="K464" s="10"/>
    </row>
    <row r="465" spans="1:11" ht="38.25" customHeight="1" outlineLevel="1" x14ac:dyDescent="0.25">
      <c r="A465" s="50"/>
      <c r="B465" s="19" t="s">
        <v>218</v>
      </c>
      <c r="C465" s="29"/>
      <c r="D465" s="29"/>
      <c r="E465" s="28">
        <v>0</v>
      </c>
      <c r="F465" s="28">
        <v>0</v>
      </c>
      <c r="K465" s="10"/>
    </row>
    <row r="466" spans="1:11" ht="31.5" outlineLevel="1" x14ac:dyDescent="0.25">
      <c r="A466" s="50"/>
      <c r="B466" s="19" t="s">
        <v>219</v>
      </c>
      <c r="C466" s="29"/>
      <c r="D466" s="29"/>
      <c r="E466" s="28">
        <v>0</v>
      </c>
      <c r="F466" s="28">
        <v>0</v>
      </c>
      <c r="K466" s="10"/>
    </row>
    <row r="467" spans="1:11" ht="15.6" customHeight="1" outlineLevel="1" x14ac:dyDescent="0.25">
      <c r="A467" s="50"/>
      <c r="B467" s="19" t="s">
        <v>220</v>
      </c>
      <c r="C467" s="29"/>
      <c r="D467" s="29"/>
      <c r="E467" s="28">
        <v>2</v>
      </c>
      <c r="F467" s="28">
        <v>2</v>
      </c>
      <c r="K467" s="10"/>
    </row>
    <row r="468" spans="1:11" ht="15.6" customHeight="1" outlineLevel="1" x14ac:dyDescent="0.25">
      <c r="A468" s="50"/>
      <c r="B468" s="19" t="s">
        <v>221</v>
      </c>
      <c r="C468" s="29"/>
      <c r="D468" s="29"/>
      <c r="E468" s="28">
        <v>0</v>
      </c>
      <c r="F468" s="28">
        <v>0</v>
      </c>
      <c r="K468" s="10"/>
    </row>
    <row r="469" spans="1:11" ht="15.6" customHeight="1" outlineLevel="1" x14ac:dyDescent="0.25">
      <c r="A469" s="51"/>
      <c r="B469" s="19" t="s">
        <v>222</v>
      </c>
      <c r="C469" s="29"/>
      <c r="D469" s="29"/>
      <c r="E469" s="28">
        <v>0</v>
      </c>
      <c r="F469" s="28">
        <v>0</v>
      </c>
      <c r="K469" s="10"/>
    </row>
    <row r="470" spans="1:11" ht="15.6" customHeight="1" outlineLevel="1" x14ac:dyDescent="0.25">
      <c r="A470" s="49" t="s">
        <v>223</v>
      </c>
      <c r="B470" s="20" t="s">
        <v>224</v>
      </c>
      <c r="C470" s="29"/>
      <c r="D470" s="29"/>
      <c r="E470" s="26">
        <f t="shared" ref="E470:F470" si="27">SUM(E472:E474)</f>
        <v>2</v>
      </c>
      <c r="F470" s="26">
        <f t="shared" si="27"/>
        <v>2</v>
      </c>
      <c r="K470" s="10"/>
    </row>
    <row r="471" spans="1:11" ht="15.6" customHeight="1" outlineLevel="1" x14ac:dyDescent="0.25">
      <c r="A471" s="50"/>
      <c r="B471" s="74" t="s">
        <v>3</v>
      </c>
      <c r="C471" s="75"/>
      <c r="D471" s="76"/>
      <c r="E471" s="21"/>
      <c r="F471" s="21"/>
      <c r="K471" s="10"/>
    </row>
    <row r="472" spans="1:11" ht="15.6" customHeight="1" outlineLevel="1" x14ac:dyDescent="0.25">
      <c r="A472" s="50"/>
      <c r="B472" s="19" t="s">
        <v>225</v>
      </c>
      <c r="C472" s="29"/>
      <c r="D472" s="29"/>
      <c r="E472" s="28">
        <v>0</v>
      </c>
      <c r="F472" s="28">
        <v>0</v>
      </c>
      <c r="K472" s="10"/>
    </row>
    <row r="473" spans="1:11" ht="15.6" customHeight="1" outlineLevel="1" x14ac:dyDescent="0.25">
      <c r="A473" s="50"/>
      <c r="B473" s="19" t="s">
        <v>226</v>
      </c>
      <c r="C473" s="29"/>
      <c r="D473" s="29"/>
      <c r="E473" s="28">
        <v>0</v>
      </c>
      <c r="F473" s="28">
        <v>0</v>
      </c>
      <c r="K473" s="10"/>
    </row>
    <row r="474" spans="1:11" outlineLevel="1" x14ac:dyDescent="0.25">
      <c r="A474" s="51"/>
      <c r="B474" s="19" t="s">
        <v>227</v>
      </c>
      <c r="C474" s="29"/>
      <c r="D474" s="29"/>
      <c r="E474" s="28">
        <v>2</v>
      </c>
      <c r="F474" s="28">
        <v>2</v>
      </c>
      <c r="K474" s="10"/>
    </row>
    <row r="475" spans="1:11" ht="15.6" customHeight="1" outlineLevel="1" x14ac:dyDescent="0.25">
      <c r="A475" s="16" t="s">
        <v>228</v>
      </c>
      <c r="B475" s="20" t="s">
        <v>430</v>
      </c>
      <c r="C475" s="29"/>
      <c r="D475" s="29"/>
      <c r="E475" s="28">
        <v>0</v>
      </c>
      <c r="F475" s="28">
        <v>0</v>
      </c>
      <c r="K475" s="10"/>
    </row>
    <row r="476" spans="1:11" outlineLevel="1" x14ac:dyDescent="0.25">
      <c r="A476" s="16" t="s">
        <v>229</v>
      </c>
      <c r="B476" s="62" t="s">
        <v>230</v>
      </c>
      <c r="C476" s="63"/>
      <c r="D476" s="64"/>
      <c r="E476" s="21"/>
      <c r="F476" s="21"/>
      <c r="K476" s="10"/>
    </row>
    <row r="477" spans="1:11" ht="15.6" customHeight="1" outlineLevel="1" x14ac:dyDescent="0.25">
      <c r="A477" s="68" t="s">
        <v>341</v>
      </c>
      <c r="B477" s="69"/>
      <c r="C477" s="69"/>
      <c r="D477" s="70"/>
      <c r="E477" s="21"/>
      <c r="F477" s="21"/>
      <c r="K477" s="10"/>
    </row>
    <row r="478" spans="1:11" ht="15.6" customHeight="1" outlineLevel="1" x14ac:dyDescent="0.25">
      <c r="A478" s="48" t="s">
        <v>231</v>
      </c>
      <c r="B478" s="20" t="s">
        <v>232</v>
      </c>
      <c r="C478" s="29"/>
      <c r="D478" s="29"/>
      <c r="E478" s="26">
        <f t="shared" ref="E478:F478" si="28">SUM(E480:E483)</f>
        <v>0</v>
      </c>
      <c r="F478" s="26">
        <f t="shared" si="28"/>
        <v>0</v>
      </c>
      <c r="K478" s="10"/>
    </row>
    <row r="479" spans="1:11" ht="15.6" customHeight="1" outlineLevel="1" x14ac:dyDescent="0.25">
      <c r="A479" s="48"/>
      <c r="B479" s="74" t="s">
        <v>3</v>
      </c>
      <c r="C479" s="75"/>
      <c r="D479" s="76"/>
      <c r="E479" s="21"/>
      <c r="F479" s="21"/>
      <c r="K479" s="10"/>
    </row>
    <row r="480" spans="1:11" outlineLevel="1" x14ac:dyDescent="0.25">
      <c r="A480" s="48"/>
      <c r="B480" s="19" t="s">
        <v>233</v>
      </c>
      <c r="C480" s="29"/>
      <c r="D480" s="29"/>
      <c r="E480" s="28">
        <v>0</v>
      </c>
      <c r="F480" s="28">
        <v>0</v>
      </c>
      <c r="K480" s="10"/>
    </row>
    <row r="481" spans="1:11" ht="15.6" customHeight="1" outlineLevel="1" x14ac:dyDescent="0.25">
      <c r="A481" s="48"/>
      <c r="B481" s="19" t="s">
        <v>234</v>
      </c>
      <c r="C481" s="29"/>
      <c r="D481" s="29"/>
      <c r="E481" s="28">
        <v>0</v>
      </c>
      <c r="F481" s="28">
        <v>0</v>
      </c>
      <c r="K481" s="10"/>
    </row>
    <row r="482" spans="1:11" ht="15.6" customHeight="1" outlineLevel="1" x14ac:dyDescent="0.25">
      <c r="A482" s="48"/>
      <c r="B482" s="19" t="s">
        <v>235</v>
      </c>
      <c r="C482" s="29"/>
      <c r="D482" s="29"/>
      <c r="E482" s="28">
        <v>0</v>
      </c>
      <c r="F482" s="28">
        <v>0</v>
      </c>
      <c r="K482" s="10"/>
    </row>
    <row r="483" spans="1:11" outlineLevel="1" x14ac:dyDescent="0.25">
      <c r="A483" s="48"/>
      <c r="B483" s="19" t="s">
        <v>431</v>
      </c>
      <c r="C483" s="29"/>
      <c r="D483" s="29"/>
      <c r="E483" s="28">
        <v>0</v>
      </c>
      <c r="F483" s="28">
        <v>0</v>
      </c>
      <c r="K483" s="10"/>
    </row>
    <row r="484" spans="1:11" ht="31.15" customHeight="1" outlineLevel="1" x14ac:dyDescent="0.25">
      <c r="A484" s="48" t="s">
        <v>236</v>
      </c>
      <c r="B484" s="20" t="s">
        <v>237</v>
      </c>
      <c r="C484" s="29"/>
      <c r="D484" s="29"/>
      <c r="E484" s="26">
        <f t="shared" ref="E484:F484" si="29">SUM(E486:E489)</f>
        <v>2</v>
      </c>
      <c r="F484" s="26">
        <f t="shared" si="29"/>
        <v>4</v>
      </c>
      <c r="K484" s="10"/>
    </row>
    <row r="485" spans="1:11" ht="15.6" customHeight="1" outlineLevel="1" x14ac:dyDescent="0.25">
      <c r="A485" s="48"/>
      <c r="B485" s="74" t="s">
        <v>3</v>
      </c>
      <c r="C485" s="75"/>
      <c r="D485" s="76"/>
      <c r="E485" s="21"/>
      <c r="F485" s="21"/>
      <c r="K485" s="10"/>
    </row>
    <row r="486" spans="1:11" ht="15.6" customHeight="1" outlineLevel="1" x14ac:dyDescent="0.25">
      <c r="A486" s="48"/>
      <c r="B486" s="19" t="s">
        <v>233</v>
      </c>
      <c r="C486" s="29"/>
      <c r="D486" s="29"/>
      <c r="E486" s="28">
        <v>0</v>
      </c>
      <c r="F486" s="28">
        <v>0</v>
      </c>
      <c r="K486" s="10"/>
    </row>
    <row r="487" spans="1:11" ht="15.6" customHeight="1" outlineLevel="1" x14ac:dyDescent="0.25">
      <c r="A487" s="48"/>
      <c r="B487" s="19" t="s">
        <v>234</v>
      </c>
      <c r="C487" s="29"/>
      <c r="D487" s="29"/>
      <c r="E487" s="28">
        <v>0</v>
      </c>
      <c r="F487" s="28">
        <v>0</v>
      </c>
      <c r="K487" s="10"/>
    </row>
    <row r="488" spans="1:11" ht="15.6" customHeight="1" outlineLevel="1" x14ac:dyDescent="0.25">
      <c r="A488" s="48"/>
      <c r="B488" s="19" t="s">
        <v>235</v>
      </c>
      <c r="C488" s="29"/>
      <c r="D488" s="29"/>
      <c r="E488" s="28">
        <v>1</v>
      </c>
      <c r="F488" s="28">
        <v>1</v>
      </c>
      <c r="K488" s="10"/>
    </row>
    <row r="489" spans="1:11" ht="62.45" customHeight="1" outlineLevel="1" x14ac:dyDescent="0.25">
      <c r="A489" s="48"/>
      <c r="B489" s="19" t="s">
        <v>431</v>
      </c>
      <c r="C489" s="29"/>
      <c r="D489" s="29"/>
      <c r="E489" s="28">
        <v>1</v>
      </c>
      <c r="F489" s="28">
        <v>3</v>
      </c>
      <c r="K489" s="10"/>
    </row>
    <row r="490" spans="1:11" ht="93.6" customHeight="1" outlineLevel="1" x14ac:dyDescent="0.25">
      <c r="A490" s="48" t="s">
        <v>238</v>
      </c>
      <c r="B490" s="20" t="s">
        <v>239</v>
      </c>
      <c r="C490" s="29"/>
      <c r="D490" s="29"/>
      <c r="E490" s="28">
        <v>1</v>
      </c>
      <c r="F490" s="28">
        <v>1</v>
      </c>
      <c r="K490" s="10"/>
    </row>
    <row r="491" spans="1:11" ht="46.9" customHeight="1" outlineLevel="1" x14ac:dyDescent="0.25">
      <c r="A491" s="48"/>
      <c r="B491" s="17" t="s">
        <v>433</v>
      </c>
      <c r="C491" s="29"/>
      <c r="D491" s="29"/>
      <c r="E491" s="28">
        <v>1</v>
      </c>
      <c r="F491" s="28">
        <v>1</v>
      </c>
      <c r="K491" s="10"/>
    </row>
    <row r="492" spans="1:11" ht="187.15" customHeight="1" outlineLevel="1" x14ac:dyDescent="0.25">
      <c r="A492" s="48" t="s">
        <v>240</v>
      </c>
      <c r="B492" s="20" t="s">
        <v>241</v>
      </c>
      <c r="C492" s="29"/>
      <c r="D492" s="29"/>
      <c r="E492" s="26">
        <f t="shared" ref="E492:F492" si="30">SUM(E499:E504)</f>
        <v>0</v>
      </c>
      <c r="F492" s="26">
        <f t="shared" si="30"/>
        <v>0</v>
      </c>
      <c r="K492" s="10"/>
    </row>
    <row r="493" spans="1:11" ht="171.6" customHeight="1" outlineLevel="1" x14ac:dyDescent="0.25">
      <c r="A493" s="48"/>
      <c r="B493" s="74" t="s">
        <v>3</v>
      </c>
      <c r="C493" s="75"/>
      <c r="D493" s="76"/>
      <c r="E493" s="21"/>
      <c r="F493" s="21"/>
      <c r="K493" s="10"/>
    </row>
    <row r="494" spans="1:11" ht="93.6" customHeight="1" outlineLevel="1" x14ac:dyDescent="0.25">
      <c r="A494" s="48"/>
      <c r="B494" s="19" t="s">
        <v>242</v>
      </c>
      <c r="C494" s="29"/>
      <c r="D494" s="29"/>
      <c r="E494" s="28">
        <v>0</v>
      </c>
      <c r="F494" s="28">
        <v>0</v>
      </c>
      <c r="K494" s="10"/>
    </row>
    <row r="495" spans="1:11" ht="234" customHeight="1" outlineLevel="1" x14ac:dyDescent="0.25">
      <c r="A495" s="48"/>
      <c r="B495" s="19" t="s">
        <v>243</v>
      </c>
      <c r="C495" s="29"/>
      <c r="D495" s="29"/>
      <c r="E495" s="28">
        <v>0</v>
      </c>
      <c r="F495" s="28">
        <v>0</v>
      </c>
      <c r="K495" s="10"/>
    </row>
    <row r="496" spans="1:11" ht="46.9" customHeight="1" outlineLevel="1" x14ac:dyDescent="0.25">
      <c r="A496" s="48"/>
      <c r="B496" s="19" t="s">
        <v>244</v>
      </c>
      <c r="C496" s="29"/>
      <c r="D496" s="29"/>
      <c r="E496" s="28">
        <v>0</v>
      </c>
      <c r="F496" s="28">
        <v>0</v>
      </c>
      <c r="K496" s="10"/>
    </row>
    <row r="497" spans="1:11" ht="46.9" customHeight="1" outlineLevel="1" x14ac:dyDescent="0.25">
      <c r="A497" s="48"/>
      <c r="B497" s="19" t="s">
        <v>245</v>
      </c>
      <c r="C497" s="29"/>
      <c r="D497" s="29"/>
      <c r="E497" s="28">
        <v>0</v>
      </c>
      <c r="F497" s="28">
        <v>0</v>
      </c>
      <c r="K497" s="10"/>
    </row>
    <row r="498" spans="1:11" ht="31.15" customHeight="1" outlineLevel="1" x14ac:dyDescent="0.25">
      <c r="A498" s="48"/>
      <c r="B498" s="74" t="s">
        <v>3</v>
      </c>
      <c r="C498" s="75"/>
      <c r="D498" s="76"/>
      <c r="E498" s="21"/>
      <c r="F498" s="21"/>
      <c r="K498" s="10"/>
    </row>
    <row r="499" spans="1:11" ht="78" customHeight="1" outlineLevel="1" x14ac:dyDescent="0.25">
      <c r="A499" s="48"/>
      <c r="B499" s="19" t="s">
        <v>246</v>
      </c>
      <c r="C499" s="29"/>
      <c r="D499" s="29"/>
      <c r="E499" s="28">
        <v>0</v>
      </c>
      <c r="F499" s="28">
        <v>0</v>
      </c>
      <c r="K499" s="10"/>
    </row>
    <row r="500" spans="1:11" ht="171.6" customHeight="1" outlineLevel="1" x14ac:dyDescent="0.25">
      <c r="A500" s="48"/>
      <c r="B500" s="19" t="s">
        <v>247</v>
      </c>
      <c r="C500" s="29"/>
      <c r="D500" s="29"/>
      <c r="E500" s="28">
        <v>0</v>
      </c>
      <c r="F500" s="28">
        <v>0</v>
      </c>
      <c r="K500" s="10"/>
    </row>
    <row r="501" spans="1:11" ht="202.9" customHeight="1" outlineLevel="1" x14ac:dyDescent="0.25">
      <c r="A501" s="48"/>
      <c r="B501" s="19" t="s">
        <v>248</v>
      </c>
      <c r="C501" s="29"/>
      <c r="D501" s="29"/>
      <c r="E501" s="28">
        <v>0</v>
      </c>
      <c r="F501" s="28">
        <v>0</v>
      </c>
      <c r="K501" s="10"/>
    </row>
    <row r="502" spans="1:11" ht="78" customHeight="1" outlineLevel="1" x14ac:dyDescent="0.25">
      <c r="A502" s="48"/>
      <c r="B502" s="19" t="s">
        <v>249</v>
      </c>
      <c r="C502" s="29"/>
      <c r="D502" s="29"/>
      <c r="E502" s="28">
        <v>0</v>
      </c>
      <c r="F502" s="28">
        <v>0</v>
      </c>
      <c r="K502" s="10"/>
    </row>
    <row r="503" spans="1:11" ht="15.6" customHeight="1" outlineLevel="1" x14ac:dyDescent="0.25">
      <c r="A503" s="48"/>
      <c r="B503" s="19" t="s">
        <v>432</v>
      </c>
      <c r="C503" s="29"/>
      <c r="D503" s="29"/>
      <c r="E503" s="28">
        <v>0</v>
      </c>
      <c r="F503" s="28">
        <v>0</v>
      </c>
      <c r="K503" s="10"/>
    </row>
    <row r="504" spans="1:11" ht="15.6" customHeight="1" outlineLevel="1" x14ac:dyDescent="0.25">
      <c r="A504" s="48"/>
      <c r="B504" s="1" t="s">
        <v>250</v>
      </c>
      <c r="C504" s="29"/>
      <c r="D504" s="29"/>
      <c r="E504" s="28">
        <v>0</v>
      </c>
      <c r="F504" s="28">
        <v>0</v>
      </c>
      <c r="K504" s="10"/>
    </row>
    <row r="505" spans="1:11" ht="46.9" customHeight="1" outlineLevel="1" x14ac:dyDescent="0.25">
      <c r="A505" s="16" t="s">
        <v>251</v>
      </c>
      <c r="B505" s="62" t="s">
        <v>252</v>
      </c>
      <c r="C505" s="63"/>
      <c r="D505" s="64"/>
      <c r="E505" s="21"/>
      <c r="F505" s="21"/>
      <c r="K505" s="10"/>
    </row>
    <row r="506" spans="1:11" ht="46.9" customHeight="1" outlineLevel="1" x14ac:dyDescent="0.25">
      <c r="A506" s="55" t="s">
        <v>474</v>
      </c>
      <c r="B506" s="56"/>
      <c r="C506" s="56"/>
      <c r="D506" s="57"/>
      <c r="E506" s="44"/>
      <c r="F506" s="44"/>
      <c r="K506" s="10"/>
    </row>
    <row r="507" spans="1:11" ht="31.15" customHeight="1" outlineLevel="1" x14ac:dyDescent="0.25">
      <c r="A507" s="58" t="s">
        <v>475</v>
      </c>
      <c r="B507" s="37" t="s">
        <v>476</v>
      </c>
      <c r="C507" s="29"/>
      <c r="D507" s="29"/>
      <c r="E507" s="26">
        <f t="shared" ref="E507:F507" si="31">SUM(E509:E514)</f>
        <v>39</v>
      </c>
      <c r="F507" s="26">
        <f t="shared" si="31"/>
        <v>65</v>
      </c>
      <c r="K507" s="10"/>
    </row>
    <row r="508" spans="1:11" ht="31.15" customHeight="1" outlineLevel="1" x14ac:dyDescent="0.25">
      <c r="A508" s="58"/>
      <c r="B508" s="59" t="s">
        <v>477</v>
      </c>
      <c r="C508" s="60"/>
      <c r="D508" s="61"/>
      <c r="E508" s="44"/>
      <c r="F508" s="44"/>
      <c r="K508" s="10"/>
    </row>
    <row r="509" spans="1:11" ht="31.15" customHeight="1" outlineLevel="1" x14ac:dyDescent="0.25">
      <c r="A509" s="58"/>
      <c r="B509" s="43" t="s">
        <v>561</v>
      </c>
      <c r="C509" s="29"/>
      <c r="D509" s="29"/>
      <c r="E509" s="28">
        <v>2</v>
      </c>
      <c r="F509" s="28">
        <v>3</v>
      </c>
      <c r="K509" s="10"/>
    </row>
    <row r="510" spans="1:11" ht="31.15" customHeight="1" outlineLevel="1" x14ac:dyDescent="0.25">
      <c r="A510" s="58"/>
      <c r="B510" s="43" t="s">
        <v>562</v>
      </c>
      <c r="C510" s="29"/>
      <c r="D510" s="29"/>
      <c r="E510" s="28">
        <v>3</v>
      </c>
      <c r="F510" s="28">
        <v>3</v>
      </c>
      <c r="K510" s="10"/>
    </row>
    <row r="511" spans="1:11" ht="31.15" customHeight="1" outlineLevel="1" x14ac:dyDescent="0.25">
      <c r="A511" s="58"/>
      <c r="B511" s="43" t="s">
        <v>563</v>
      </c>
      <c r="C511" s="29"/>
      <c r="D511" s="29"/>
      <c r="E511" s="28">
        <v>4</v>
      </c>
      <c r="F511" s="28">
        <v>1</v>
      </c>
      <c r="K511" s="10"/>
    </row>
    <row r="512" spans="1:11" ht="31.15" customHeight="1" outlineLevel="1" x14ac:dyDescent="0.25">
      <c r="A512" s="58"/>
      <c r="B512" s="43" t="s">
        <v>564</v>
      </c>
      <c r="C512" s="29"/>
      <c r="D512" s="29"/>
      <c r="E512" s="28">
        <v>0</v>
      </c>
      <c r="F512" s="28">
        <v>0</v>
      </c>
      <c r="K512" s="10"/>
    </row>
    <row r="513" spans="1:11" ht="31.15" customHeight="1" outlineLevel="1" x14ac:dyDescent="0.25">
      <c r="A513" s="58"/>
      <c r="B513" s="43" t="s">
        <v>565</v>
      </c>
      <c r="C513" s="29"/>
      <c r="D513" s="29"/>
      <c r="E513" s="28">
        <v>0</v>
      </c>
      <c r="F513" s="28">
        <v>0</v>
      </c>
      <c r="K513" s="10"/>
    </row>
    <row r="514" spans="1:11" ht="31.15" customHeight="1" outlineLevel="1" x14ac:dyDescent="0.25">
      <c r="A514" s="58"/>
      <c r="B514" s="43" t="s">
        <v>478</v>
      </c>
      <c r="C514" s="29"/>
      <c r="D514" s="29"/>
      <c r="E514" s="28">
        <v>30</v>
      </c>
      <c r="F514" s="28">
        <v>58</v>
      </c>
      <c r="K514" s="10"/>
    </row>
    <row r="515" spans="1:11" ht="31.15" customHeight="1" outlineLevel="1" x14ac:dyDescent="0.25">
      <c r="A515" s="58" t="s">
        <v>479</v>
      </c>
      <c r="B515" s="37" t="s">
        <v>480</v>
      </c>
      <c r="C515" s="29"/>
      <c r="D515" s="29"/>
      <c r="E515" s="26">
        <f t="shared" ref="E515" si="32">SUM(E517:E522)</f>
        <v>95176</v>
      </c>
      <c r="F515" s="26">
        <v>66382.899999999994</v>
      </c>
      <c r="K515" s="10"/>
    </row>
    <row r="516" spans="1:11" ht="109.15" customHeight="1" outlineLevel="1" x14ac:dyDescent="0.25">
      <c r="A516" s="58"/>
      <c r="B516" s="59" t="s">
        <v>477</v>
      </c>
      <c r="C516" s="60"/>
      <c r="D516" s="61"/>
      <c r="E516" s="44"/>
      <c r="F516" s="44"/>
      <c r="K516" s="10"/>
    </row>
    <row r="517" spans="1:11" ht="109.15" customHeight="1" outlineLevel="1" x14ac:dyDescent="0.25">
      <c r="A517" s="58"/>
      <c r="B517" s="43" t="s">
        <v>561</v>
      </c>
      <c r="C517" s="29"/>
      <c r="D517" s="29"/>
      <c r="E517" s="28">
        <v>80686.8</v>
      </c>
      <c r="F517" s="28">
        <v>54769</v>
      </c>
      <c r="K517" s="10"/>
    </row>
    <row r="518" spans="1:11" ht="124.9" customHeight="1" outlineLevel="1" x14ac:dyDescent="0.25">
      <c r="A518" s="58"/>
      <c r="B518" s="43" t="s">
        <v>562</v>
      </c>
      <c r="C518" s="29"/>
      <c r="D518" s="29"/>
      <c r="E518" s="28">
        <v>2835.2</v>
      </c>
      <c r="F518" s="28">
        <v>4310</v>
      </c>
      <c r="K518" s="10"/>
    </row>
    <row r="519" spans="1:11" ht="124.9" customHeight="1" outlineLevel="1" x14ac:dyDescent="0.25">
      <c r="A519" s="58"/>
      <c r="B519" s="43" t="s">
        <v>563</v>
      </c>
      <c r="C519" s="29"/>
      <c r="D519" s="29"/>
      <c r="E519" s="28">
        <v>5432.4</v>
      </c>
      <c r="F519" s="28">
        <v>431.6</v>
      </c>
      <c r="K519" s="10"/>
    </row>
    <row r="520" spans="1:11" ht="62.45" customHeight="1" outlineLevel="1" x14ac:dyDescent="0.25">
      <c r="A520" s="58"/>
      <c r="B520" s="43" t="s">
        <v>564</v>
      </c>
      <c r="C520" s="29"/>
      <c r="D520" s="29"/>
      <c r="E520" s="28">
        <v>0</v>
      </c>
      <c r="F520" s="28">
        <v>0</v>
      </c>
      <c r="K520" s="10"/>
    </row>
    <row r="521" spans="1:11" ht="62.45" customHeight="1" outlineLevel="1" x14ac:dyDescent="0.25">
      <c r="A521" s="58"/>
      <c r="B521" s="43" t="s">
        <v>565</v>
      </c>
      <c r="C521" s="29"/>
      <c r="D521" s="29"/>
      <c r="E521" s="28">
        <v>0</v>
      </c>
      <c r="F521" s="28">
        <v>0</v>
      </c>
      <c r="K521" s="10"/>
    </row>
    <row r="522" spans="1:11" ht="31.15" customHeight="1" outlineLevel="1" x14ac:dyDescent="0.25">
      <c r="A522" s="58"/>
      <c r="B522" s="43" t="s">
        <v>478</v>
      </c>
      <c r="C522" s="29"/>
      <c r="D522" s="29"/>
      <c r="E522" s="28">
        <v>6221.6</v>
      </c>
      <c r="F522" s="28">
        <v>6872.3</v>
      </c>
      <c r="K522" s="10"/>
    </row>
    <row r="523" spans="1:11" ht="78" customHeight="1" outlineLevel="1" x14ac:dyDescent="0.25">
      <c r="A523" s="58" t="s">
        <v>481</v>
      </c>
      <c r="B523" s="37" t="s">
        <v>482</v>
      </c>
      <c r="C523" s="39"/>
      <c r="D523" s="39"/>
      <c r="E523" s="26">
        <f t="shared" ref="E523:F523" si="33">SUM(E525:E530)</f>
        <v>99.999999999999986</v>
      </c>
      <c r="F523" s="26">
        <f t="shared" si="33"/>
        <v>99.647484517850245</v>
      </c>
      <c r="K523" s="10"/>
    </row>
    <row r="524" spans="1:11" ht="31.15" customHeight="1" outlineLevel="1" x14ac:dyDescent="0.25">
      <c r="A524" s="58"/>
      <c r="B524" s="59" t="s">
        <v>483</v>
      </c>
      <c r="C524" s="60"/>
      <c r="D524" s="61"/>
      <c r="E524" s="44"/>
      <c r="F524" s="44"/>
      <c r="K524" s="10"/>
    </row>
    <row r="525" spans="1:11" ht="93.6" customHeight="1" outlineLevel="1" x14ac:dyDescent="0.25">
      <c r="A525" s="58"/>
      <c r="B525" s="43" t="s">
        <v>561</v>
      </c>
      <c r="C525" s="40"/>
      <c r="D525" s="40"/>
      <c r="E525" s="40">
        <f t="shared" ref="E525:F525" si="34">E517/E515*100</f>
        <v>84.776414222072788</v>
      </c>
      <c r="F525" s="47">
        <f t="shared" si="34"/>
        <v>82.504681175423201</v>
      </c>
      <c r="K525" s="10"/>
    </row>
    <row r="526" spans="1:11" ht="109.15" customHeight="1" outlineLevel="1" x14ac:dyDescent="0.25">
      <c r="A526" s="58"/>
      <c r="B526" s="43" t="s">
        <v>562</v>
      </c>
      <c r="C526" s="40"/>
      <c r="D526" s="40"/>
      <c r="E526" s="40">
        <f t="shared" ref="E526:F526" si="35">E518/E515*100</f>
        <v>2.9789022442632596</v>
      </c>
      <c r="F526" s="47">
        <f t="shared" si="35"/>
        <v>6.4926359047284778</v>
      </c>
      <c r="K526" s="10"/>
    </row>
    <row r="527" spans="1:11" ht="31.15" customHeight="1" outlineLevel="1" x14ac:dyDescent="0.25">
      <c r="A527" s="58"/>
      <c r="B527" s="43" t="s">
        <v>563</v>
      </c>
      <c r="C527" s="40"/>
      <c r="D527" s="40"/>
      <c r="E527" s="40">
        <f t="shared" ref="E527:F527" si="36">E519/E515*100</f>
        <v>5.7077414474237198</v>
      </c>
      <c r="F527" s="47">
        <f t="shared" si="36"/>
        <v>0.650167437698564</v>
      </c>
      <c r="K527" s="10"/>
    </row>
    <row r="528" spans="1:11" ht="62.45" customHeight="1" outlineLevel="1" x14ac:dyDescent="0.25">
      <c r="A528" s="58"/>
      <c r="B528" s="43" t="s">
        <v>564</v>
      </c>
      <c r="C528" s="40"/>
      <c r="D528" s="40"/>
      <c r="E528" s="40">
        <f t="shared" ref="E528:F528" si="37">E521/E515*100</f>
        <v>0</v>
      </c>
      <c r="F528" s="47">
        <f t="shared" si="37"/>
        <v>0</v>
      </c>
      <c r="K528" s="10"/>
    </row>
    <row r="529" spans="1:11" ht="62.45" customHeight="1" outlineLevel="1" x14ac:dyDescent="0.25">
      <c r="A529" s="58"/>
      <c r="B529" s="43" t="s">
        <v>565</v>
      </c>
      <c r="C529" s="40"/>
      <c r="D529" s="40"/>
      <c r="E529" s="40">
        <f t="shared" ref="E529" si="38">E522/E515*100</f>
        <v>6.536942086240229</v>
      </c>
      <c r="F529" s="47">
        <v>0</v>
      </c>
      <c r="K529" s="10"/>
    </row>
    <row r="530" spans="1:11" ht="31.15" customHeight="1" outlineLevel="1" x14ac:dyDescent="0.25">
      <c r="A530" s="58"/>
      <c r="B530" s="43" t="s">
        <v>478</v>
      </c>
      <c r="C530" s="40"/>
      <c r="D530" s="40"/>
      <c r="E530" s="40">
        <f t="shared" ref="E530" si="39">E520/E515*100</f>
        <v>0</v>
      </c>
      <c r="F530" s="47">
        <v>10</v>
      </c>
      <c r="K530" s="10"/>
    </row>
    <row r="531" spans="1:11" ht="46.9" customHeight="1" outlineLevel="1" x14ac:dyDescent="0.25">
      <c r="A531" s="58" t="s">
        <v>484</v>
      </c>
      <c r="B531" s="37" t="s">
        <v>485</v>
      </c>
      <c r="C531" s="29"/>
      <c r="D531" s="29"/>
      <c r="E531" s="26">
        <f t="shared" ref="E531:F531" si="40">SUM(E533:E534)</f>
        <v>0</v>
      </c>
      <c r="F531" s="26">
        <f t="shared" si="40"/>
        <v>0</v>
      </c>
      <c r="K531" s="10"/>
    </row>
    <row r="532" spans="1:11" ht="109.15" customHeight="1" outlineLevel="1" x14ac:dyDescent="0.25">
      <c r="A532" s="58"/>
      <c r="B532" s="59" t="s">
        <v>3</v>
      </c>
      <c r="C532" s="60"/>
      <c r="D532" s="61"/>
      <c r="E532" s="44"/>
      <c r="F532" s="44"/>
      <c r="K532" s="10"/>
    </row>
    <row r="533" spans="1:11" ht="140.44999999999999" customHeight="1" outlineLevel="1" x14ac:dyDescent="0.25">
      <c r="A533" s="58"/>
      <c r="B533" s="43" t="s">
        <v>486</v>
      </c>
      <c r="C533" s="29"/>
      <c r="D533" s="29"/>
      <c r="E533" s="28">
        <v>0</v>
      </c>
      <c r="F533" s="28">
        <v>0</v>
      </c>
      <c r="K533" s="10"/>
    </row>
    <row r="534" spans="1:11" ht="93.6" customHeight="1" outlineLevel="1" x14ac:dyDescent="0.25">
      <c r="A534" s="58"/>
      <c r="B534" s="43" t="s">
        <v>487</v>
      </c>
      <c r="C534" s="29"/>
      <c r="D534" s="29"/>
      <c r="E534" s="28">
        <v>0</v>
      </c>
      <c r="F534" s="28">
        <v>0</v>
      </c>
      <c r="K534" s="10"/>
    </row>
    <row r="535" spans="1:11" ht="31.15" customHeight="1" outlineLevel="1" x14ac:dyDescent="0.25">
      <c r="A535" s="58" t="s">
        <v>488</v>
      </c>
      <c r="B535" s="37" t="s">
        <v>489</v>
      </c>
      <c r="C535" s="29"/>
      <c r="D535" s="29"/>
      <c r="E535" s="26">
        <f t="shared" ref="E535:F535" si="41">SUM(E537:E538)</f>
        <v>0</v>
      </c>
      <c r="F535" s="26">
        <f t="shared" si="41"/>
        <v>0</v>
      </c>
      <c r="K535" s="10"/>
    </row>
    <row r="536" spans="1:11" ht="31.15" customHeight="1" outlineLevel="1" x14ac:dyDescent="0.25">
      <c r="A536" s="58"/>
      <c r="B536" s="59" t="s">
        <v>490</v>
      </c>
      <c r="C536" s="60"/>
      <c r="D536" s="61"/>
      <c r="E536" s="44"/>
      <c r="F536" s="44"/>
      <c r="K536" s="10"/>
    </row>
    <row r="537" spans="1:11" ht="31.15" customHeight="1" outlineLevel="1" x14ac:dyDescent="0.25">
      <c r="A537" s="58"/>
      <c r="B537" s="43" t="s">
        <v>491</v>
      </c>
      <c r="C537" s="29"/>
      <c r="D537" s="29"/>
      <c r="E537" s="28">
        <v>0</v>
      </c>
      <c r="F537" s="28">
        <v>0</v>
      </c>
      <c r="K537" s="10"/>
    </row>
    <row r="538" spans="1:11" ht="46.9" customHeight="1" outlineLevel="1" x14ac:dyDescent="0.25">
      <c r="A538" s="58"/>
      <c r="B538" s="43" t="s">
        <v>492</v>
      </c>
      <c r="C538" s="29"/>
      <c r="D538" s="29"/>
      <c r="E538" s="28">
        <v>0</v>
      </c>
      <c r="F538" s="28">
        <v>0</v>
      </c>
      <c r="K538" s="10"/>
    </row>
    <row r="539" spans="1:11" ht="46.9" customHeight="1" outlineLevel="1" x14ac:dyDescent="0.25">
      <c r="A539" s="36" t="s">
        <v>493</v>
      </c>
      <c r="B539" s="52" t="s">
        <v>494</v>
      </c>
      <c r="C539" s="53"/>
      <c r="D539" s="54"/>
      <c r="E539" s="44"/>
      <c r="F539" s="44"/>
      <c r="K539" s="10"/>
    </row>
    <row r="540" spans="1:11" ht="46.9" customHeight="1" outlineLevel="1" x14ac:dyDescent="0.25">
      <c r="A540" s="68" t="s">
        <v>253</v>
      </c>
      <c r="B540" s="69"/>
      <c r="C540" s="69"/>
      <c r="D540" s="70"/>
      <c r="E540" s="21"/>
      <c r="F540" s="21"/>
      <c r="K540" s="10"/>
    </row>
    <row r="541" spans="1:11" ht="31.15" customHeight="1" outlineLevel="1" x14ac:dyDescent="0.25">
      <c r="A541" s="48" t="s">
        <v>254</v>
      </c>
      <c r="B541" s="20" t="s">
        <v>255</v>
      </c>
      <c r="C541" s="29"/>
      <c r="D541" s="29"/>
      <c r="E541" s="28">
        <v>0</v>
      </c>
      <c r="F541" s="28">
        <v>0</v>
      </c>
      <c r="K541" s="10"/>
    </row>
    <row r="542" spans="1:11" ht="31.15" customHeight="1" outlineLevel="1" x14ac:dyDescent="0.25">
      <c r="A542" s="48"/>
      <c r="B542" s="74" t="s">
        <v>3</v>
      </c>
      <c r="C542" s="75"/>
      <c r="D542" s="76"/>
      <c r="E542" s="21"/>
      <c r="F542" s="21"/>
      <c r="K542" s="10"/>
    </row>
    <row r="543" spans="1:11" ht="31.15" customHeight="1" outlineLevel="1" x14ac:dyDescent="0.25">
      <c r="A543" s="48"/>
      <c r="B543" s="65" t="s">
        <v>256</v>
      </c>
      <c r="C543" s="66"/>
      <c r="D543" s="67"/>
      <c r="E543" s="21"/>
      <c r="F543" s="21"/>
      <c r="K543" s="10"/>
    </row>
    <row r="544" spans="1:11" ht="31.15" customHeight="1" outlineLevel="1" x14ac:dyDescent="0.25">
      <c r="A544" s="48"/>
      <c r="B544" s="3" t="s">
        <v>257</v>
      </c>
      <c r="C544" s="29"/>
      <c r="D544" s="29"/>
      <c r="E544" s="28">
        <v>0</v>
      </c>
      <c r="F544" s="28">
        <v>0</v>
      </c>
      <c r="K544" s="10"/>
    </row>
    <row r="545" spans="1:11" ht="46.9" customHeight="1" outlineLevel="1" x14ac:dyDescent="0.25">
      <c r="A545" s="48"/>
      <c r="B545" s="3" t="s">
        <v>258</v>
      </c>
      <c r="C545" s="29"/>
      <c r="D545" s="29"/>
      <c r="E545" s="28">
        <v>0</v>
      </c>
      <c r="F545" s="28">
        <v>0</v>
      </c>
      <c r="K545" s="10"/>
    </row>
    <row r="546" spans="1:11" ht="46.9" customHeight="1" outlineLevel="1" x14ac:dyDescent="0.25">
      <c r="A546" s="48"/>
      <c r="B546" s="3" t="s">
        <v>259</v>
      </c>
      <c r="C546" s="29"/>
      <c r="D546" s="29"/>
      <c r="E546" s="28">
        <v>0</v>
      </c>
      <c r="F546" s="28">
        <v>0</v>
      </c>
      <c r="K546" s="10"/>
    </row>
    <row r="547" spans="1:11" ht="46.9" customHeight="1" outlineLevel="1" x14ac:dyDescent="0.25">
      <c r="A547" s="48"/>
      <c r="B547" s="65" t="s">
        <v>260</v>
      </c>
      <c r="C547" s="66"/>
      <c r="D547" s="67"/>
      <c r="E547" s="21">
        <v>0</v>
      </c>
      <c r="F547" s="21"/>
      <c r="K547" s="10"/>
    </row>
    <row r="548" spans="1:11" ht="46.9" customHeight="1" outlineLevel="1" x14ac:dyDescent="0.25">
      <c r="A548" s="48"/>
      <c r="B548" s="3" t="s">
        <v>257</v>
      </c>
      <c r="C548" s="29"/>
      <c r="D548" s="29"/>
      <c r="E548" s="28">
        <v>0</v>
      </c>
      <c r="F548" s="28">
        <v>0</v>
      </c>
      <c r="K548" s="10"/>
    </row>
    <row r="549" spans="1:11" ht="31.15" customHeight="1" outlineLevel="1" x14ac:dyDescent="0.25">
      <c r="A549" s="48"/>
      <c r="B549" s="3" t="s">
        <v>258</v>
      </c>
      <c r="C549" s="29"/>
      <c r="D549" s="29"/>
      <c r="E549" s="28">
        <v>0</v>
      </c>
      <c r="F549" s="28">
        <v>0</v>
      </c>
      <c r="K549" s="10"/>
    </row>
    <row r="550" spans="1:11" ht="31.15" customHeight="1" outlineLevel="1" x14ac:dyDescent="0.25">
      <c r="A550" s="48"/>
      <c r="B550" s="3" t="s">
        <v>259</v>
      </c>
      <c r="C550" s="29"/>
      <c r="D550" s="29"/>
      <c r="E550" s="28">
        <v>0</v>
      </c>
      <c r="F550" s="28">
        <v>0</v>
      </c>
      <c r="K550" s="10"/>
    </row>
    <row r="551" spans="1:11" ht="15.6" customHeight="1" outlineLevel="1" x14ac:dyDescent="0.25">
      <c r="A551" s="48"/>
      <c r="B551" s="65" t="s">
        <v>261</v>
      </c>
      <c r="C551" s="66"/>
      <c r="D551" s="67"/>
      <c r="E551" s="21"/>
      <c r="F551" s="21"/>
      <c r="K551" s="10"/>
    </row>
    <row r="552" spans="1:11" ht="15.6" customHeight="1" outlineLevel="1" x14ac:dyDescent="0.25">
      <c r="A552" s="48"/>
      <c r="B552" s="3" t="s">
        <v>257</v>
      </c>
      <c r="C552" s="29"/>
      <c r="D552" s="29"/>
      <c r="E552" s="28">
        <v>0</v>
      </c>
      <c r="F552" s="28">
        <v>0</v>
      </c>
      <c r="K552" s="10"/>
    </row>
    <row r="553" spans="1:11" ht="15.6" customHeight="1" outlineLevel="1" x14ac:dyDescent="0.25">
      <c r="A553" s="48"/>
      <c r="B553" s="3" t="s">
        <v>262</v>
      </c>
      <c r="C553" s="29"/>
      <c r="D553" s="29"/>
      <c r="E553" s="28">
        <v>0</v>
      </c>
      <c r="F553" s="28">
        <v>0</v>
      </c>
      <c r="K553" s="10"/>
    </row>
    <row r="554" spans="1:11" ht="15.6" customHeight="1" outlineLevel="1" x14ac:dyDescent="0.25">
      <c r="A554" s="48"/>
      <c r="B554" s="3" t="s">
        <v>259</v>
      </c>
      <c r="C554" s="29"/>
      <c r="D554" s="29"/>
      <c r="E554" s="28">
        <v>0</v>
      </c>
      <c r="F554" s="28">
        <v>0</v>
      </c>
      <c r="K554" s="10"/>
    </row>
    <row r="555" spans="1:11" ht="15.6" customHeight="1" outlineLevel="1" x14ac:dyDescent="0.25">
      <c r="A555" s="48"/>
      <c r="B555" s="65" t="s">
        <v>263</v>
      </c>
      <c r="C555" s="66"/>
      <c r="D555" s="67"/>
      <c r="E555" s="21"/>
      <c r="F555" s="21"/>
      <c r="K555" s="10"/>
    </row>
    <row r="556" spans="1:11" ht="31.15" customHeight="1" outlineLevel="1" x14ac:dyDescent="0.25">
      <c r="A556" s="48"/>
      <c r="B556" s="3" t="s">
        <v>257</v>
      </c>
      <c r="C556" s="29"/>
      <c r="D556" s="29"/>
      <c r="E556" s="28">
        <v>0</v>
      </c>
      <c r="F556" s="28">
        <v>0</v>
      </c>
      <c r="K556" s="10"/>
    </row>
    <row r="557" spans="1:11" ht="15.6" customHeight="1" outlineLevel="1" x14ac:dyDescent="0.25">
      <c r="A557" s="48"/>
      <c r="B557" s="3" t="s">
        <v>262</v>
      </c>
      <c r="C557" s="29"/>
      <c r="D557" s="29"/>
      <c r="E557" s="28">
        <v>0</v>
      </c>
      <c r="F557" s="28">
        <v>0</v>
      </c>
      <c r="K557" s="10"/>
    </row>
    <row r="558" spans="1:11" ht="15.6" customHeight="1" outlineLevel="1" x14ac:dyDescent="0.25">
      <c r="A558" s="48"/>
      <c r="B558" s="3" t="s">
        <v>259</v>
      </c>
      <c r="C558" s="29"/>
      <c r="D558" s="29"/>
      <c r="E558" s="28">
        <v>0</v>
      </c>
      <c r="F558" s="28">
        <v>0</v>
      </c>
      <c r="K558" s="10"/>
    </row>
    <row r="559" spans="1:11" ht="15.6" customHeight="1" outlineLevel="1" x14ac:dyDescent="0.25">
      <c r="A559" s="16" t="s">
        <v>264</v>
      </c>
      <c r="B559" s="62" t="s">
        <v>265</v>
      </c>
      <c r="C559" s="63"/>
      <c r="D559" s="64"/>
      <c r="E559" s="21"/>
      <c r="F559" s="21"/>
      <c r="K559" s="10"/>
    </row>
    <row r="560" spans="1:11" ht="15.6" customHeight="1" outlineLevel="1" x14ac:dyDescent="0.25">
      <c r="A560" s="16" t="s">
        <v>266</v>
      </c>
      <c r="B560" s="62" t="s">
        <v>267</v>
      </c>
      <c r="C560" s="63"/>
      <c r="D560" s="64"/>
      <c r="E560" s="21"/>
      <c r="F560" s="21"/>
      <c r="K560" s="10"/>
    </row>
    <row r="561" spans="1:11" ht="15.6" customHeight="1" outlineLevel="1" x14ac:dyDescent="0.25">
      <c r="A561" s="55" t="s">
        <v>495</v>
      </c>
      <c r="B561" s="56"/>
      <c r="C561" s="56"/>
      <c r="D561" s="57"/>
      <c r="E561" s="38"/>
      <c r="F561" s="38"/>
      <c r="K561" s="10"/>
    </row>
    <row r="562" spans="1:11" ht="15.6" customHeight="1" outlineLevel="1" x14ac:dyDescent="0.25">
      <c r="A562" s="36" t="s">
        <v>496</v>
      </c>
      <c r="B562" s="52" t="s">
        <v>497</v>
      </c>
      <c r="C562" s="53"/>
      <c r="D562" s="54"/>
      <c r="E562" s="38"/>
      <c r="F562" s="38"/>
      <c r="K562" s="10"/>
    </row>
    <row r="563" spans="1:11" ht="15.6" customHeight="1" outlineLevel="1" x14ac:dyDescent="0.25">
      <c r="A563" s="36" t="s">
        <v>498</v>
      </c>
      <c r="B563" s="52" t="s">
        <v>499</v>
      </c>
      <c r="C563" s="53"/>
      <c r="D563" s="54"/>
      <c r="E563" s="38"/>
      <c r="F563" s="38"/>
      <c r="K563" s="10"/>
    </row>
    <row r="564" spans="1:11" ht="62.45" customHeight="1" outlineLevel="1" x14ac:dyDescent="0.25">
      <c r="A564" s="36" t="s">
        <v>500</v>
      </c>
      <c r="B564" s="37" t="s">
        <v>501</v>
      </c>
      <c r="C564" s="29"/>
      <c r="D564" s="29"/>
      <c r="E564" s="28">
        <v>0</v>
      </c>
      <c r="F564" s="28">
        <v>0</v>
      </c>
      <c r="K564" s="10"/>
    </row>
    <row r="565" spans="1:11" ht="31.15" customHeight="1" outlineLevel="1" x14ac:dyDescent="0.25">
      <c r="A565" s="36" t="s">
        <v>502</v>
      </c>
      <c r="B565" s="52" t="s">
        <v>503</v>
      </c>
      <c r="C565" s="53"/>
      <c r="D565" s="54"/>
      <c r="E565" s="46"/>
      <c r="F565" s="46"/>
      <c r="K565" s="10"/>
    </row>
    <row r="566" spans="1:11" ht="16.149999999999999" customHeight="1" outlineLevel="1" x14ac:dyDescent="0.25">
      <c r="A566" s="55" t="s">
        <v>504</v>
      </c>
      <c r="B566" s="56"/>
      <c r="C566" s="56"/>
      <c r="D566" s="57"/>
      <c r="E566" s="38"/>
      <c r="F566" s="38"/>
      <c r="K566" s="10"/>
    </row>
    <row r="567" spans="1:11" ht="31.15" customHeight="1" outlineLevel="1" x14ac:dyDescent="0.25">
      <c r="A567" s="36" t="s">
        <v>505</v>
      </c>
      <c r="B567" s="52" t="s">
        <v>506</v>
      </c>
      <c r="C567" s="53"/>
      <c r="D567" s="54"/>
      <c r="E567" s="38"/>
      <c r="F567" s="38"/>
      <c r="K567" s="10"/>
    </row>
    <row r="568" spans="1:11" ht="15.6" customHeight="1" outlineLevel="1" x14ac:dyDescent="0.25">
      <c r="A568" s="36" t="s">
        <v>507</v>
      </c>
      <c r="B568" s="52" t="s">
        <v>508</v>
      </c>
      <c r="C568" s="53"/>
      <c r="D568" s="54"/>
      <c r="E568" s="38"/>
      <c r="F568" s="38"/>
      <c r="K568" s="10"/>
    </row>
    <row r="569" spans="1:11" ht="15.6" customHeight="1" outlineLevel="1" x14ac:dyDescent="0.25">
      <c r="D569" s="15"/>
      <c r="K569" s="10"/>
    </row>
    <row r="570" spans="1:11" ht="15.6" customHeight="1" outlineLevel="1" x14ac:dyDescent="0.25">
      <c r="K570" s="10"/>
    </row>
    <row r="571" spans="1:11" ht="31.15" customHeight="1" outlineLevel="1" x14ac:dyDescent="0.25">
      <c r="K571" s="10"/>
    </row>
    <row r="572" spans="1:11" ht="31.15" customHeight="1" outlineLevel="1" x14ac:dyDescent="0.25">
      <c r="A572" s="10"/>
      <c r="K572" s="10"/>
    </row>
    <row r="573" spans="1:11" ht="31.15" customHeight="1" outlineLevel="1" x14ac:dyDescent="0.25">
      <c r="A573" s="10"/>
      <c r="K573" s="10"/>
    </row>
    <row r="574" spans="1:11" ht="31.15" customHeight="1" outlineLevel="1" x14ac:dyDescent="0.25">
      <c r="A574" s="10"/>
      <c r="K574" s="10"/>
    </row>
    <row r="575" spans="1:11" ht="30.75" customHeight="1" outlineLevel="1" x14ac:dyDescent="0.25">
      <c r="A575" s="10"/>
      <c r="K575" s="10"/>
    </row>
    <row r="576" spans="1:11" ht="31.15" customHeight="1" outlineLevel="1" x14ac:dyDescent="0.25">
      <c r="A576" s="10"/>
      <c r="K576" s="10"/>
    </row>
    <row r="577" spans="1:11" ht="31.15" customHeight="1" outlineLevel="1" x14ac:dyDescent="0.25">
      <c r="A577" s="10"/>
      <c r="K577" s="10"/>
    </row>
    <row r="578" spans="1:11" ht="31.15" customHeight="1" outlineLevel="1" x14ac:dyDescent="0.25">
      <c r="A578" s="10"/>
      <c r="K578" s="10"/>
    </row>
    <row r="579" spans="1:11" outlineLevel="1" x14ac:dyDescent="0.25">
      <c r="A579" s="10"/>
      <c r="K579" s="10"/>
    </row>
    <row r="580" spans="1:11" ht="31.15" customHeight="1" outlineLevel="1" x14ac:dyDescent="0.25">
      <c r="A580" s="10"/>
      <c r="K580" s="10"/>
    </row>
    <row r="581" spans="1:11" ht="31.15" customHeight="1" outlineLevel="1" x14ac:dyDescent="0.25">
      <c r="A581" s="10"/>
      <c r="K581" s="10"/>
    </row>
    <row r="582" spans="1:11" ht="31.15" customHeight="1" outlineLevel="1" x14ac:dyDescent="0.25">
      <c r="A582" s="10"/>
      <c r="K582" s="10"/>
    </row>
    <row r="583" spans="1:11" ht="31.15" customHeight="1" outlineLevel="1" x14ac:dyDescent="0.25">
      <c r="A583" s="10"/>
      <c r="K583" s="10"/>
    </row>
    <row r="584" spans="1:11" ht="31.15" customHeight="1" outlineLevel="1" x14ac:dyDescent="0.25">
      <c r="A584" s="10"/>
      <c r="K584" s="10"/>
    </row>
    <row r="585" spans="1:11" ht="31.15" customHeight="1" outlineLevel="1" x14ac:dyDescent="0.25">
      <c r="A585" s="10"/>
      <c r="K585" s="10"/>
    </row>
    <row r="586" spans="1:11" ht="31.15" customHeight="1" outlineLevel="1" x14ac:dyDescent="0.25">
      <c r="A586" s="10"/>
      <c r="K586" s="10"/>
    </row>
    <row r="587" spans="1:11" ht="31.15" customHeight="1" outlineLevel="1" x14ac:dyDescent="0.25">
      <c r="A587" s="10"/>
      <c r="K587" s="10"/>
    </row>
    <row r="588" spans="1:11" ht="31.15" customHeight="1" outlineLevel="1" x14ac:dyDescent="0.25">
      <c r="A588" s="10"/>
      <c r="K588" s="10"/>
    </row>
    <row r="589" spans="1:11" ht="31.15" customHeight="1" outlineLevel="1" x14ac:dyDescent="0.25">
      <c r="A589" s="10"/>
      <c r="K589" s="10"/>
    </row>
    <row r="590" spans="1:11" ht="31.15" customHeight="1" outlineLevel="1" x14ac:dyDescent="0.25">
      <c r="A590" s="10"/>
      <c r="K590" s="10"/>
    </row>
    <row r="591" spans="1:11" ht="31.15" customHeight="1" outlineLevel="1" x14ac:dyDescent="0.25">
      <c r="A591" s="10"/>
      <c r="K591" s="10"/>
    </row>
    <row r="592" spans="1:11" ht="31.15" customHeight="1" outlineLevel="1" x14ac:dyDescent="0.25">
      <c r="A592" s="10"/>
      <c r="K592" s="10"/>
    </row>
    <row r="593" spans="1:11" ht="31.15" customHeight="1" outlineLevel="1" x14ac:dyDescent="0.25">
      <c r="A593" s="10"/>
      <c r="K593" s="10"/>
    </row>
    <row r="594" spans="1:11" ht="46.9" customHeight="1" outlineLevel="1" x14ac:dyDescent="0.25">
      <c r="A594" s="10"/>
      <c r="K594" s="10"/>
    </row>
    <row r="595" spans="1:11" ht="15.6" customHeight="1" outlineLevel="1" x14ac:dyDescent="0.25">
      <c r="A595" s="10"/>
      <c r="K595" s="10"/>
    </row>
    <row r="596" spans="1:11" ht="31.15" customHeight="1" outlineLevel="1" x14ac:dyDescent="0.25">
      <c r="A596" s="10"/>
      <c r="K596" s="10"/>
    </row>
    <row r="597" spans="1:11" ht="31.15" customHeight="1" outlineLevel="1" x14ac:dyDescent="0.25">
      <c r="A597" s="10"/>
      <c r="K597" s="10"/>
    </row>
    <row r="598" spans="1:11" ht="15.6" customHeight="1" outlineLevel="1" x14ac:dyDescent="0.25">
      <c r="A598" s="10"/>
      <c r="K598" s="10"/>
    </row>
    <row r="599" spans="1:11" ht="31.15" customHeight="1" outlineLevel="1" x14ac:dyDescent="0.25">
      <c r="A599" s="10"/>
      <c r="K599" s="10"/>
    </row>
    <row r="600" spans="1:11" ht="46.9" customHeight="1" outlineLevel="1" x14ac:dyDescent="0.25">
      <c r="A600" s="10"/>
      <c r="K600" s="10"/>
    </row>
    <row r="601" spans="1:11" ht="46.9" customHeight="1" outlineLevel="1" x14ac:dyDescent="0.25">
      <c r="A601" s="10"/>
      <c r="K601" s="10"/>
    </row>
    <row r="602" spans="1:11" ht="46.9" customHeight="1" outlineLevel="1" x14ac:dyDescent="0.25">
      <c r="A602" s="10"/>
      <c r="K602" s="10"/>
    </row>
    <row r="603" spans="1:11" ht="62.45" customHeight="1" outlineLevel="1" x14ac:dyDescent="0.25">
      <c r="A603" s="10"/>
      <c r="K603" s="10"/>
    </row>
    <row r="604" spans="1:11" ht="46.9" customHeight="1" outlineLevel="1" x14ac:dyDescent="0.25">
      <c r="A604" s="10"/>
      <c r="K604" s="10"/>
    </row>
    <row r="605" spans="1:11" ht="15.6" customHeight="1" outlineLevel="1" x14ac:dyDescent="0.25">
      <c r="A605" s="10"/>
      <c r="K605" s="10"/>
    </row>
    <row r="606" spans="1:11" ht="15.6" customHeight="1" outlineLevel="1" x14ac:dyDescent="0.25">
      <c r="A606" s="10"/>
      <c r="K606" s="10"/>
    </row>
    <row r="607" spans="1:11" ht="15.6" customHeight="1" outlineLevel="1" x14ac:dyDescent="0.25">
      <c r="A607" s="10"/>
      <c r="K607" s="10"/>
    </row>
    <row r="608" spans="1:11" ht="31.15" customHeight="1" outlineLevel="1" x14ac:dyDescent="0.25">
      <c r="A608" s="10"/>
      <c r="K608" s="10"/>
    </row>
    <row r="609" spans="1:11" ht="62.45" customHeight="1" outlineLevel="1" x14ac:dyDescent="0.25">
      <c r="A609" s="10"/>
      <c r="K609" s="10"/>
    </row>
    <row r="610" spans="1:11" ht="46.9" customHeight="1" outlineLevel="1" x14ac:dyDescent="0.25">
      <c r="A610" s="10"/>
      <c r="K610" s="10"/>
    </row>
    <row r="611" spans="1:11" ht="31.15" customHeight="1" outlineLevel="1" x14ac:dyDescent="0.25">
      <c r="A611" s="10"/>
      <c r="K611" s="10"/>
    </row>
    <row r="612" spans="1:11" ht="46.9" customHeight="1" outlineLevel="1" x14ac:dyDescent="0.25">
      <c r="A612" s="10"/>
      <c r="K612" s="10"/>
    </row>
    <row r="613" spans="1:11" ht="15.6" customHeight="1" outlineLevel="1" x14ac:dyDescent="0.25">
      <c r="A613" s="10"/>
      <c r="K613" s="10"/>
    </row>
    <row r="614" spans="1:11" ht="15.6" customHeight="1" outlineLevel="1" x14ac:dyDescent="0.25">
      <c r="A614" s="10"/>
      <c r="K614" s="10"/>
    </row>
    <row r="615" spans="1:11" ht="15.6" customHeight="1" outlineLevel="1" x14ac:dyDescent="0.25">
      <c r="A615" s="10"/>
      <c r="K615" s="10"/>
    </row>
    <row r="616" spans="1:11" ht="15.6" customHeight="1" outlineLevel="1" x14ac:dyDescent="0.25">
      <c r="A616" s="10"/>
      <c r="K616" s="10"/>
    </row>
    <row r="617" spans="1:11" ht="15.6" customHeight="1" outlineLevel="1" x14ac:dyDescent="0.25">
      <c r="A617" s="10"/>
      <c r="K617" s="10"/>
    </row>
    <row r="618" spans="1:11" ht="31.15" customHeight="1" outlineLevel="1" x14ac:dyDescent="0.25">
      <c r="A618" s="10"/>
      <c r="K618" s="10"/>
    </row>
    <row r="619" spans="1:11" ht="15.6" customHeight="1" outlineLevel="1" x14ac:dyDescent="0.25">
      <c r="A619" s="10"/>
      <c r="K619" s="10"/>
    </row>
    <row r="620" spans="1:11" ht="15.6" customHeight="1" outlineLevel="1" x14ac:dyDescent="0.25">
      <c r="A620" s="10"/>
      <c r="K620" s="10"/>
    </row>
    <row r="621" spans="1:11" ht="15.6" customHeight="1" outlineLevel="1" x14ac:dyDescent="0.25">
      <c r="A621" s="10"/>
      <c r="K621" s="10"/>
    </row>
    <row r="622" spans="1:11" ht="15.6" customHeight="1" outlineLevel="1" x14ac:dyDescent="0.25">
      <c r="A622" s="10"/>
      <c r="K622" s="10"/>
    </row>
    <row r="623" spans="1:11" ht="15.6" customHeight="1" outlineLevel="1" x14ac:dyDescent="0.25">
      <c r="A623" s="10"/>
      <c r="K623" s="10"/>
    </row>
    <row r="624" spans="1:11" ht="31.15" customHeight="1" outlineLevel="1" x14ac:dyDescent="0.25">
      <c r="A624" s="10"/>
      <c r="K624" s="10"/>
    </row>
    <row r="625" spans="1:11" ht="31.15" customHeight="1" outlineLevel="1" x14ac:dyDescent="0.25">
      <c r="A625" s="10"/>
      <c r="K625" s="10"/>
    </row>
    <row r="626" spans="1:11" ht="31.15" customHeight="1" outlineLevel="1" x14ac:dyDescent="0.25">
      <c r="A626" s="10"/>
      <c r="K626" s="10"/>
    </row>
    <row r="627" spans="1:11" ht="15.6" customHeight="1" outlineLevel="1" x14ac:dyDescent="0.25">
      <c r="A627" s="10"/>
      <c r="K627" s="10"/>
    </row>
    <row r="628" spans="1:11" ht="15.6" customHeight="1" outlineLevel="1" x14ac:dyDescent="0.25">
      <c r="A628" s="10"/>
      <c r="K628" s="10"/>
    </row>
    <row r="629" spans="1:11" ht="15.6" customHeight="1" outlineLevel="1" x14ac:dyDescent="0.25">
      <c r="A629" s="10"/>
      <c r="K629" s="10"/>
    </row>
    <row r="630" spans="1:11" ht="15.6" customHeight="1" outlineLevel="1" x14ac:dyDescent="0.25">
      <c r="A630" s="10"/>
      <c r="K630" s="10"/>
    </row>
    <row r="631" spans="1:11" ht="15.6" customHeight="1" outlineLevel="1" x14ac:dyDescent="0.25">
      <c r="A631" s="10"/>
      <c r="K631" s="10"/>
    </row>
    <row r="632" spans="1:11" ht="15.6" customHeight="1" outlineLevel="1" x14ac:dyDescent="0.25">
      <c r="A632" s="10"/>
      <c r="K632" s="10"/>
    </row>
    <row r="633" spans="1:11" ht="15.6" customHeight="1" outlineLevel="1" x14ac:dyDescent="0.25">
      <c r="A633" s="10"/>
      <c r="K633" s="10"/>
    </row>
    <row r="634" spans="1:11" ht="15.6" customHeight="1" outlineLevel="1" x14ac:dyDescent="0.25">
      <c r="A634" s="10"/>
      <c r="K634" s="10"/>
    </row>
    <row r="635" spans="1:11" ht="15.6" customHeight="1" outlineLevel="1" x14ac:dyDescent="0.25">
      <c r="A635" s="10"/>
      <c r="K635" s="10"/>
    </row>
    <row r="636" spans="1:11" ht="15.6" customHeight="1" outlineLevel="1" x14ac:dyDescent="0.25">
      <c r="A636" s="10"/>
      <c r="K636" s="10"/>
    </row>
    <row r="637" spans="1:11" ht="15.6" customHeight="1" outlineLevel="1" x14ac:dyDescent="0.25">
      <c r="A637" s="10"/>
      <c r="K637" s="10"/>
    </row>
    <row r="638" spans="1:11" ht="31.15" customHeight="1" outlineLevel="1" x14ac:dyDescent="0.25">
      <c r="A638" s="10"/>
      <c r="K638" s="10"/>
    </row>
    <row r="639" spans="1:11" ht="31.15" customHeight="1" outlineLevel="1" x14ac:dyDescent="0.25">
      <c r="A639" s="10"/>
      <c r="K639" s="10"/>
    </row>
    <row r="640" spans="1:11" ht="31.15" customHeight="1" outlineLevel="1" x14ac:dyDescent="0.25">
      <c r="A640" s="10"/>
      <c r="K640" s="10"/>
    </row>
    <row r="641" spans="1:11" ht="15.6" customHeight="1" outlineLevel="1" x14ac:dyDescent="0.25">
      <c r="A641" s="10"/>
      <c r="K641" s="10"/>
    </row>
    <row r="642" spans="1:11" ht="15.6" customHeight="1" outlineLevel="1" x14ac:dyDescent="0.25">
      <c r="A642" s="10"/>
      <c r="K642" s="10"/>
    </row>
    <row r="643" spans="1:11" ht="15.6" customHeight="1" outlineLevel="1" x14ac:dyDescent="0.25">
      <c r="A643" s="10"/>
      <c r="K643" s="10"/>
    </row>
    <row r="644" spans="1:11" ht="15.6" customHeight="1" outlineLevel="1" x14ac:dyDescent="0.25">
      <c r="A644" s="10"/>
      <c r="K644" s="10"/>
    </row>
    <row r="645" spans="1:11" ht="15.6" customHeight="1" outlineLevel="1" x14ac:dyDescent="0.25">
      <c r="A645" s="10"/>
      <c r="K645" s="10"/>
    </row>
    <row r="646" spans="1:11" ht="15.6" customHeight="1" outlineLevel="1" x14ac:dyDescent="0.25">
      <c r="A646" s="10"/>
      <c r="K646" s="10"/>
    </row>
    <row r="647" spans="1:11" outlineLevel="1" x14ac:dyDescent="0.25">
      <c r="A647" s="10"/>
      <c r="K647" s="10"/>
    </row>
    <row r="648" spans="1:11" ht="15.6" customHeight="1" outlineLevel="1" x14ac:dyDescent="0.25">
      <c r="A648" s="10"/>
      <c r="K648" s="10"/>
    </row>
    <row r="649" spans="1:11" ht="15.6" customHeight="1" outlineLevel="1" x14ac:dyDescent="0.25">
      <c r="A649" s="10"/>
      <c r="K649" s="10"/>
    </row>
    <row r="650" spans="1:11" ht="15.6" customHeight="1" outlineLevel="1" x14ac:dyDescent="0.25">
      <c r="A650" s="10"/>
      <c r="K650" s="10"/>
    </row>
    <row r="651" spans="1:11" ht="15.6" customHeight="1" outlineLevel="1" x14ac:dyDescent="0.25">
      <c r="A651" s="10"/>
      <c r="K651" s="10"/>
    </row>
    <row r="652" spans="1:11" ht="15.6" customHeight="1" outlineLevel="1" x14ac:dyDescent="0.25">
      <c r="A652" s="10"/>
      <c r="K652" s="10"/>
    </row>
    <row r="653" spans="1:11" ht="15.6" customHeight="1" outlineLevel="1" x14ac:dyDescent="0.25">
      <c r="A653" s="10"/>
      <c r="K653" s="10"/>
    </row>
    <row r="654" spans="1:11" ht="15.6" customHeight="1" outlineLevel="1" x14ac:dyDescent="0.25">
      <c r="A654" s="10"/>
      <c r="K654" s="10"/>
    </row>
    <row r="655" spans="1:11" ht="15.6" customHeight="1" outlineLevel="1" x14ac:dyDescent="0.25">
      <c r="A655" s="10"/>
      <c r="K655" s="10"/>
    </row>
    <row r="656" spans="1:11" ht="15.6" customHeight="1" outlineLevel="1" x14ac:dyDescent="0.25">
      <c r="A656" s="10"/>
      <c r="K656" s="10"/>
    </row>
    <row r="657" spans="1:11" ht="15.6" customHeight="1" outlineLevel="1" x14ac:dyDescent="0.25">
      <c r="A657" s="10"/>
      <c r="K657" s="10"/>
    </row>
    <row r="658" spans="1:11" ht="15.6" customHeight="1" outlineLevel="1" x14ac:dyDescent="0.25">
      <c r="A658" s="10"/>
      <c r="K658" s="10"/>
    </row>
    <row r="659" spans="1:11" ht="15.6" customHeight="1" outlineLevel="1" x14ac:dyDescent="0.25">
      <c r="A659" s="10"/>
      <c r="K659" s="10"/>
    </row>
    <row r="660" spans="1:11" ht="15.6" customHeight="1" outlineLevel="1" x14ac:dyDescent="0.25">
      <c r="A660" s="10"/>
      <c r="K660" s="10"/>
    </row>
    <row r="661" spans="1:11" ht="15.6" customHeight="1" outlineLevel="1" x14ac:dyDescent="0.25">
      <c r="A661" s="10"/>
      <c r="K661" s="10"/>
    </row>
    <row r="662" spans="1:11" ht="15.6" customHeight="1" outlineLevel="1" x14ac:dyDescent="0.25">
      <c r="A662" s="10"/>
      <c r="K662" s="10"/>
    </row>
    <row r="663" spans="1:11" ht="15.6" customHeight="1" outlineLevel="1" x14ac:dyDescent="0.25">
      <c r="A663" s="10"/>
      <c r="K663" s="10"/>
    </row>
    <row r="664" spans="1:11" ht="15.6" customHeight="1" outlineLevel="1" x14ac:dyDescent="0.25">
      <c r="A664" s="10"/>
      <c r="K664" s="10"/>
    </row>
    <row r="665" spans="1:11" ht="31.15" customHeight="1" outlineLevel="1" x14ac:dyDescent="0.25">
      <c r="A665" s="10"/>
      <c r="K665" s="10"/>
    </row>
    <row r="666" spans="1:11" ht="15.6" customHeight="1" outlineLevel="1" x14ac:dyDescent="0.25">
      <c r="A666" s="10"/>
      <c r="K666" s="10"/>
    </row>
    <row r="667" spans="1:11" ht="15.6" customHeight="1" outlineLevel="1" x14ac:dyDescent="0.25">
      <c r="A667" s="10"/>
      <c r="K667" s="10"/>
    </row>
    <row r="668" spans="1:11" ht="15.6" customHeight="1" outlineLevel="1" x14ac:dyDescent="0.25">
      <c r="A668" s="10"/>
      <c r="K668" s="10"/>
    </row>
    <row r="669" spans="1:11" outlineLevel="1" x14ac:dyDescent="0.25">
      <c r="A669" s="10"/>
      <c r="K669" s="10"/>
    </row>
    <row r="670" spans="1:11" ht="15.6" customHeight="1" outlineLevel="1" x14ac:dyDescent="0.25">
      <c r="A670" s="10"/>
      <c r="K670" s="10"/>
    </row>
    <row r="671" spans="1:11" ht="15.6" customHeight="1" outlineLevel="1" x14ac:dyDescent="0.25">
      <c r="A671" s="10"/>
      <c r="K671" s="10"/>
    </row>
    <row r="672" spans="1:11" ht="15.6" customHeight="1" outlineLevel="1" x14ac:dyDescent="0.25">
      <c r="A672" s="10"/>
      <c r="K672" s="10"/>
    </row>
    <row r="673" spans="1:11" ht="31.15" customHeight="1" outlineLevel="1" x14ac:dyDescent="0.25">
      <c r="A673" s="10"/>
      <c r="K673" s="10"/>
    </row>
    <row r="674" spans="1:11" ht="16.149999999999999" customHeight="1" outlineLevel="1" x14ac:dyDescent="0.25">
      <c r="A674" s="10"/>
      <c r="K674" s="10"/>
    </row>
    <row r="675" spans="1:11" ht="78" customHeight="1" outlineLevel="1" x14ac:dyDescent="0.25">
      <c r="A675" s="10"/>
      <c r="K675" s="10"/>
    </row>
    <row r="676" spans="1:11" ht="15.6" customHeight="1" outlineLevel="1" x14ac:dyDescent="0.25">
      <c r="A676" s="10"/>
      <c r="K676" s="10"/>
    </row>
    <row r="677" spans="1:11" ht="15.6" customHeight="1" outlineLevel="1" x14ac:dyDescent="0.25">
      <c r="A677" s="10"/>
      <c r="K677" s="10"/>
    </row>
    <row r="678" spans="1:11" ht="124.9" customHeight="1" outlineLevel="1" x14ac:dyDescent="0.25">
      <c r="A678" s="10"/>
      <c r="K678" s="10"/>
    </row>
    <row r="679" spans="1:11" ht="46.9" customHeight="1" outlineLevel="1" x14ac:dyDescent="0.25">
      <c r="A679" s="10"/>
      <c r="K679" s="10"/>
    </row>
    <row r="680" spans="1:11" ht="78" customHeight="1" outlineLevel="1" x14ac:dyDescent="0.25">
      <c r="A680" s="10"/>
      <c r="K680" s="10"/>
    </row>
    <row r="681" spans="1:11" ht="15.6" customHeight="1" outlineLevel="1" x14ac:dyDescent="0.25">
      <c r="A681" s="10"/>
      <c r="K681" s="10"/>
    </row>
    <row r="682" spans="1:11" ht="124.9" customHeight="1" outlineLevel="1" x14ac:dyDescent="0.25">
      <c r="A682" s="10"/>
      <c r="K682" s="10"/>
    </row>
    <row r="683" spans="1:11" ht="46.9" customHeight="1" outlineLevel="1" x14ac:dyDescent="0.25">
      <c r="A683" s="10"/>
      <c r="K683" s="10"/>
    </row>
    <row r="684" spans="1:11" ht="78" customHeight="1" outlineLevel="1" x14ac:dyDescent="0.25">
      <c r="A684" s="10"/>
      <c r="K684" s="10"/>
    </row>
    <row r="685" spans="1:11" ht="15.6" customHeight="1" outlineLevel="1" x14ac:dyDescent="0.25">
      <c r="A685" s="10"/>
      <c r="K685" s="10"/>
    </row>
    <row r="686" spans="1:11" ht="124.9" customHeight="1" outlineLevel="1" x14ac:dyDescent="0.25">
      <c r="A686" s="10"/>
      <c r="K686" s="10"/>
    </row>
    <row r="687" spans="1:11" ht="46.9" customHeight="1" outlineLevel="1" x14ac:dyDescent="0.25">
      <c r="A687" s="10"/>
      <c r="K687" s="10"/>
    </row>
    <row r="688" spans="1:11" ht="78" customHeight="1" outlineLevel="1" x14ac:dyDescent="0.25">
      <c r="A688" s="10"/>
      <c r="K688" s="10"/>
    </row>
    <row r="689" spans="1:11" ht="15.6" customHeight="1" outlineLevel="1" x14ac:dyDescent="0.25">
      <c r="A689" s="10"/>
      <c r="K689" s="10"/>
    </row>
    <row r="690" spans="1:11" ht="124.9" customHeight="1" outlineLevel="1" x14ac:dyDescent="0.25">
      <c r="A690" s="10"/>
      <c r="K690" s="10"/>
    </row>
    <row r="691" spans="1:11" ht="46.9" customHeight="1" outlineLevel="1" x14ac:dyDescent="0.25">
      <c r="A691" s="10"/>
      <c r="K691" s="10"/>
    </row>
    <row r="692" spans="1:11" ht="78" customHeight="1" outlineLevel="1" x14ac:dyDescent="0.25">
      <c r="A692" s="10"/>
      <c r="K692" s="10"/>
    </row>
    <row r="693" spans="1:11" ht="31.15" customHeight="1" outlineLevel="1" x14ac:dyDescent="0.25">
      <c r="A693" s="10"/>
      <c r="K693" s="10"/>
    </row>
    <row r="694" spans="1:11" ht="46.9" customHeight="1" outlineLevel="1" x14ac:dyDescent="0.25">
      <c r="A694" s="10"/>
      <c r="K694" s="10"/>
    </row>
    <row r="695" spans="1:11" ht="31.35" customHeight="1" x14ac:dyDescent="0.25">
      <c r="A695" s="10"/>
      <c r="K695" s="10"/>
    </row>
    <row r="696" spans="1:11" ht="31.35" customHeight="1" x14ac:dyDescent="0.25">
      <c r="A696" s="10"/>
      <c r="K696" s="10"/>
    </row>
    <row r="697" spans="1:11" ht="31.35" customHeight="1" x14ac:dyDescent="0.25">
      <c r="A697" s="10"/>
      <c r="K697" s="10"/>
    </row>
    <row r="698" spans="1:11" x14ac:dyDescent="0.25">
      <c r="A698" s="10"/>
      <c r="K698" s="10"/>
    </row>
    <row r="699" spans="1:11" ht="18.75" customHeight="1" x14ac:dyDescent="0.25">
      <c r="A699" s="10"/>
      <c r="K699" s="10"/>
    </row>
    <row r="700" spans="1:11" ht="31.35" customHeight="1" x14ac:dyDescent="0.25">
      <c r="A700" s="10"/>
      <c r="K700" s="10"/>
    </row>
    <row r="701" spans="1:11" ht="31.35" customHeight="1" x14ac:dyDescent="0.25">
      <c r="A701" s="10"/>
      <c r="K701" s="10"/>
    </row>
    <row r="702" spans="1:11" ht="31.35" customHeight="1" x14ac:dyDescent="0.25">
      <c r="A702" s="10"/>
      <c r="K702" s="10"/>
    </row>
    <row r="703" spans="1:11" x14ac:dyDescent="0.25">
      <c r="A703" s="10"/>
      <c r="K703" s="10"/>
    </row>
    <row r="704" spans="1:11" x14ac:dyDescent="0.25">
      <c r="A704" s="10"/>
      <c r="K704" s="10"/>
    </row>
    <row r="705" spans="1:11" x14ac:dyDescent="0.25">
      <c r="A705" s="10"/>
      <c r="K705" s="10"/>
    </row>
    <row r="706" spans="1:11" x14ac:dyDescent="0.25">
      <c r="A706" s="10"/>
      <c r="K706" s="10"/>
    </row>
    <row r="707" spans="1:11" x14ac:dyDescent="0.25">
      <c r="A707" s="10"/>
      <c r="K707" s="10"/>
    </row>
    <row r="708" spans="1:11" x14ac:dyDescent="0.25">
      <c r="A708" s="10"/>
      <c r="K708" s="10"/>
    </row>
    <row r="709" spans="1:11" x14ac:dyDescent="0.25">
      <c r="A709" s="10"/>
      <c r="K709" s="10"/>
    </row>
    <row r="710" spans="1:11" x14ac:dyDescent="0.25">
      <c r="A710" s="10"/>
      <c r="K710" s="10"/>
    </row>
    <row r="711" spans="1:11" x14ac:dyDescent="0.25">
      <c r="A711" s="10"/>
      <c r="K711" s="10"/>
    </row>
    <row r="712" spans="1:11" x14ac:dyDescent="0.25">
      <c r="A712" s="10"/>
      <c r="K712" s="10"/>
    </row>
    <row r="713" spans="1:11" x14ac:dyDescent="0.25">
      <c r="A713" s="10"/>
      <c r="K713" s="10"/>
    </row>
    <row r="714" spans="1:11" x14ac:dyDescent="0.25">
      <c r="A714" s="10"/>
      <c r="K714" s="10"/>
    </row>
    <row r="715" spans="1:11" x14ac:dyDescent="0.25">
      <c r="A715" s="10"/>
      <c r="K715" s="10"/>
    </row>
    <row r="716" spans="1:11" x14ac:dyDescent="0.25">
      <c r="A716" s="10"/>
      <c r="K716" s="10"/>
    </row>
    <row r="717" spans="1:11" x14ac:dyDescent="0.25">
      <c r="A717" s="10"/>
      <c r="K717" s="10"/>
    </row>
    <row r="718" spans="1:11" x14ac:dyDescent="0.25">
      <c r="A718" s="10"/>
      <c r="K718" s="10"/>
    </row>
    <row r="719" spans="1:11" x14ac:dyDescent="0.25">
      <c r="A719" s="10"/>
      <c r="K719" s="10"/>
    </row>
    <row r="720" spans="1:11" x14ac:dyDescent="0.25">
      <c r="A720" s="10"/>
      <c r="K720" s="10"/>
    </row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  <row r="1157" s="10" customFormat="1" x14ac:dyDescent="0.25"/>
    <row r="1158" s="10" customFormat="1" x14ac:dyDescent="0.25"/>
    <row r="1159" s="10" customFormat="1" x14ac:dyDescent="0.25"/>
    <row r="1160" s="10" customFormat="1" x14ac:dyDescent="0.25"/>
    <row r="1161" s="10" customFormat="1" x14ac:dyDescent="0.25"/>
    <row r="1162" s="10" customFormat="1" x14ac:dyDescent="0.25"/>
    <row r="1163" s="10" customFormat="1" x14ac:dyDescent="0.25"/>
    <row r="1164" s="10" customFormat="1" x14ac:dyDescent="0.25"/>
    <row r="1165" s="10" customFormat="1" x14ac:dyDescent="0.25"/>
    <row r="1166" s="10" customFormat="1" x14ac:dyDescent="0.25"/>
    <row r="1167" s="10" customFormat="1" x14ac:dyDescent="0.25"/>
    <row r="1168" s="10" customFormat="1" x14ac:dyDescent="0.25"/>
    <row r="1169" s="10" customFormat="1" x14ac:dyDescent="0.25"/>
    <row r="1170" s="10" customFormat="1" x14ac:dyDescent="0.25"/>
    <row r="1171" s="10" customFormat="1" x14ac:dyDescent="0.25"/>
    <row r="1172" s="10" customFormat="1" x14ac:dyDescent="0.25"/>
    <row r="1173" s="10" customFormat="1" x14ac:dyDescent="0.25"/>
    <row r="1174" s="10" customFormat="1" x14ac:dyDescent="0.25"/>
    <row r="1175" s="10" customFormat="1" x14ac:dyDescent="0.25"/>
    <row r="1176" s="10" customFormat="1" x14ac:dyDescent="0.25"/>
    <row r="1177" s="10" customFormat="1" x14ac:dyDescent="0.25"/>
    <row r="1178" s="10" customFormat="1" x14ac:dyDescent="0.25"/>
    <row r="1179" s="10" customFormat="1" x14ac:dyDescent="0.25"/>
    <row r="1180" s="10" customFormat="1" x14ac:dyDescent="0.25"/>
    <row r="1181" s="10" customFormat="1" x14ac:dyDescent="0.25"/>
    <row r="1182" s="10" customFormat="1" x14ac:dyDescent="0.25"/>
    <row r="1183" s="10" customFormat="1" x14ac:dyDescent="0.25"/>
    <row r="1184" s="10" customFormat="1" x14ac:dyDescent="0.25"/>
    <row r="1185" s="10" customFormat="1" x14ac:dyDescent="0.25"/>
    <row r="1186" s="10" customFormat="1" x14ac:dyDescent="0.25"/>
    <row r="1187" s="10" customFormat="1" x14ac:dyDescent="0.25"/>
    <row r="1188" s="10" customFormat="1" x14ac:dyDescent="0.25"/>
    <row r="1189" s="10" customFormat="1" x14ac:dyDescent="0.25"/>
    <row r="1190" s="10" customFormat="1" x14ac:dyDescent="0.25"/>
    <row r="1191" s="10" customFormat="1" x14ac:dyDescent="0.25"/>
    <row r="1192" s="10" customFormat="1" x14ac:dyDescent="0.25"/>
    <row r="1193" s="10" customFormat="1" x14ac:dyDescent="0.25"/>
    <row r="1194" s="10" customFormat="1" x14ac:dyDescent="0.25"/>
    <row r="1195" s="10" customFormat="1" x14ac:dyDescent="0.25"/>
    <row r="1196" s="10" customFormat="1" x14ac:dyDescent="0.25"/>
    <row r="1197" s="10" customFormat="1" x14ac:dyDescent="0.25"/>
    <row r="1198" s="10" customFormat="1" x14ac:dyDescent="0.25"/>
    <row r="1199" s="10" customFormat="1" x14ac:dyDescent="0.25"/>
    <row r="1200" s="10" customFormat="1" x14ac:dyDescent="0.25"/>
    <row r="1201" s="10" customFormat="1" x14ac:dyDescent="0.25"/>
    <row r="1202" s="10" customFormat="1" x14ac:dyDescent="0.25"/>
    <row r="1203" s="10" customFormat="1" x14ac:dyDescent="0.25"/>
    <row r="1204" s="10" customFormat="1" x14ac:dyDescent="0.25"/>
    <row r="1205" s="10" customFormat="1" x14ac:dyDescent="0.25"/>
    <row r="1206" s="10" customFormat="1" x14ac:dyDescent="0.25"/>
    <row r="1207" s="10" customFormat="1" x14ac:dyDescent="0.25"/>
    <row r="1208" s="10" customFormat="1" x14ac:dyDescent="0.25"/>
    <row r="1209" s="10" customFormat="1" x14ac:dyDescent="0.25"/>
    <row r="1210" s="10" customFormat="1" x14ac:dyDescent="0.25"/>
    <row r="1211" s="10" customFormat="1" x14ac:dyDescent="0.25"/>
    <row r="1212" s="10" customFormat="1" x14ac:dyDescent="0.25"/>
    <row r="1213" s="10" customFormat="1" x14ac:dyDescent="0.25"/>
    <row r="1214" s="10" customFormat="1" x14ac:dyDescent="0.25"/>
    <row r="1215" s="10" customFormat="1" x14ac:dyDescent="0.25"/>
    <row r="1216" s="10" customFormat="1" x14ac:dyDescent="0.25"/>
    <row r="1217" s="10" customFormat="1" x14ac:dyDescent="0.25"/>
    <row r="1218" s="10" customFormat="1" x14ac:dyDescent="0.25"/>
    <row r="1219" s="10" customFormat="1" x14ac:dyDescent="0.25"/>
    <row r="1220" s="10" customFormat="1" x14ac:dyDescent="0.25"/>
    <row r="1221" s="10" customFormat="1" x14ac:dyDescent="0.25"/>
    <row r="1222" s="10" customFormat="1" x14ac:dyDescent="0.25"/>
    <row r="1223" s="10" customFormat="1" x14ac:dyDescent="0.25"/>
    <row r="1224" s="10" customFormat="1" x14ac:dyDescent="0.25"/>
    <row r="1225" s="10" customFormat="1" x14ac:dyDescent="0.25"/>
    <row r="1226" s="10" customFormat="1" x14ac:dyDescent="0.25"/>
    <row r="1227" s="10" customFormat="1" x14ac:dyDescent="0.25"/>
    <row r="1228" s="10" customFormat="1" x14ac:dyDescent="0.25"/>
    <row r="1229" s="10" customFormat="1" x14ac:dyDescent="0.25"/>
    <row r="1230" s="10" customFormat="1" x14ac:dyDescent="0.25"/>
    <row r="1231" s="10" customFormat="1" x14ac:dyDescent="0.25"/>
    <row r="1232" s="10" customFormat="1" x14ac:dyDescent="0.25"/>
    <row r="1233" s="10" customFormat="1" x14ac:dyDescent="0.25"/>
    <row r="1234" s="10" customFormat="1" x14ac:dyDescent="0.25"/>
    <row r="1235" s="10" customFormat="1" x14ac:dyDescent="0.25"/>
    <row r="1236" s="10" customFormat="1" x14ac:dyDescent="0.25"/>
    <row r="1237" s="10" customFormat="1" x14ac:dyDescent="0.25"/>
    <row r="1238" s="10" customFormat="1" x14ac:dyDescent="0.25"/>
    <row r="1239" s="10" customFormat="1" x14ac:dyDescent="0.25"/>
    <row r="1240" s="10" customFormat="1" x14ac:dyDescent="0.25"/>
    <row r="1241" s="10" customFormat="1" x14ac:dyDescent="0.25"/>
    <row r="1242" s="10" customFormat="1" x14ac:dyDescent="0.25"/>
    <row r="1243" s="10" customFormat="1" x14ac:dyDescent="0.25"/>
    <row r="1244" s="10" customFormat="1" x14ac:dyDescent="0.25"/>
    <row r="1245" s="10" customFormat="1" x14ac:dyDescent="0.25"/>
    <row r="1246" s="10" customFormat="1" x14ac:dyDescent="0.25"/>
    <row r="1247" s="10" customFormat="1" x14ac:dyDescent="0.25"/>
    <row r="1248" s="10" customFormat="1" x14ac:dyDescent="0.25"/>
    <row r="1249" s="10" customFormat="1" x14ac:dyDescent="0.25"/>
    <row r="1250" s="10" customFormat="1" x14ac:dyDescent="0.25"/>
    <row r="1251" s="10" customFormat="1" x14ac:dyDescent="0.25"/>
    <row r="1252" s="10" customFormat="1" x14ac:dyDescent="0.25"/>
    <row r="1253" s="10" customFormat="1" x14ac:dyDescent="0.25"/>
    <row r="1254" s="10" customFormat="1" x14ac:dyDescent="0.25"/>
    <row r="1255" s="10" customFormat="1" x14ac:dyDescent="0.25"/>
    <row r="1256" s="10" customFormat="1" x14ac:dyDescent="0.25"/>
    <row r="1257" s="10" customFormat="1" x14ac:dyDescent="0.25"/>
    <row r="1258" s="10" customFormat="1" x14ac:dyDescent="0.25"/>
    <row r="1259" s="10" customFormat="1" x14ac:dyDescent="0.25"/>
    <row r="1260" s="10" customFormat="1" x14ac:dyDescent="0.25"/>
    <row r="1261" s="10" customFormat="1" x14ac:dyDescent="0.25"/>
    <row r="1262" s="10" customFormat="1" x14ac:dyDescent="0.25"/>
    <row r="1263" s="10" customFormat="1" x14ac:dyDescent="0.25"/>
    <row r="1264" s="10" customFormat="1" x14ac:dyDescent="0.25"/>
    <row r="1265" s="10" customFormat="1" x14ac:dyDescent="0.25"/>
    <row r="1266" s="10" customFormat="1" x14ac:dyDescent="0.25"/>
    <row r="1267" s="10" customFormat="1" x14ac:dyDescent="0.25"/>
    <row r="1268" s="10" customFormat="1" x14ac:dyDescent="0.25"/>
    <row r="1269" s="10" customFormat="1" x14ac:dyDescent="0.25"/>
    <row r="1270" s="10" customFormat="1" x14ac:dyDescent="0.25"/>
    <row r="1271" s="10" customFormat="1" x14ac:dyDescent="0.25"/>
    <row r="1272" s="10" customFormat="1" x14ac:dyDescent="0.25"/>
    <row r="1273" s="10" customFormat="1" x14ac:dyDescent="0.25"/>
    <row r="1274" s="10" customFormat="1" x14ac:dyDescent="0.25"/>
    <row r="1275" s="10" customFormat="1" x14ac:dyDescent="0.25"/>
    <row r="1276" s="10" customFormat="1" x14ac:dyDescent="0.25"/>
    <row r="1277" s="10" customFormat="1" x14ac:dyDescent="0.25"/>
    <row r="1278" s="10" customFormat="1" x14ac:dyDescent="0.25"/>
    <row r="1279" s="10" customFormat="1" x14ac:dyDescent="0.25"/>
    <row r="1280" s="10" customFormat="1" x14ac:dyDescent="0.25"/>
    <row r="1281" s="10" customFormat="1" x14ac:dyDescent="0.25"/>
    <row r="1282" s="10" customFormat="1" x14ac:dyDescent="0.25"/>
    <row r="1283" s="10" customFormat="1" x14ac:dyDescent="0.25"/>
    <row r="1284" s="10" customFormat="1" x14ac:dyDescent="0.25"/>
    <row r="1285" s="10" customFormat="1" x14ac:dyDescent="0.25"/>
    <row r="1286" s="10" customFormat="1" x14ac:dyDescent="0.25"/>
    <row r="1287" s="10" customFormat="1" x14ac:dyDescent="0.25"/>
    <row r="1288" s="10" customFormat="1" x14ac:dyDescent="0.25"/>
    <row r="1289" s="10" customFormat="1" x14ac:dyDescent="0.25"/>
    <row r="1290" s="10" customFormat="1" x14ac:dyDescent="0.25"/>
    <row r="1291" s="10" customFormat="1" x14ac:dyDescent="0.25"/>
    <row r="1292" s="10" customFormat="1" x14ac:dyDescent="0.25"/>
    <row r="1293" s="10" customFormat="1" x14ac:dyDescent="0.25"/>
    <row r="1294" s="10" customFormat="1" x14ac:dyDescent="0.25"/>
    <row r="1295" s="10" customFormat="1" x14ac:dyDescent="0.25"/>
    <row r="1296" s="10" customFormat="1" x14ac:dyDescent="0.25"/>
    <row r="1297" s="10" customFormat="1" x14ac:dyDescent="0.25"/>
    <row r="1298" s="10" customFormat="1" x14ac:dyDescent="0.25"/>
    <row r="1299" s="10" customFormat="1" x14ac:dyDescent="0.25"/>
    <row r="1300" s="10" customFormat="1" x14ac:dyDescent="0.25"/>
    <row r="1301" s="10" customFormat="1" x14ac:dyDescent="0.25"/>
    <row r="1302" s="10" customFormat="1" x14ac:dyDescent="0.25"/>
    <row r="1303" s="10" customFormat="1" x14ac:dyDescent="0.25"/>
    <row r="1304" s="10" customFormat="1" x14ac:dyDescent="0.25"/>
    <row r="1305" s="10" customFormat="1" x14ac:dyDescent="0.25"/>
    <row r="1306" s="10" customFormat="1" x14ac:dyDescent="0.25"/>
    <row r="1307" s="10" customFormat="1" x14ac:dyDescent="0.25"/>
    <row r="1308" s="10" customFormat="1" x14ac:dyDescent="0.25"/>
    <row r="1309" s="10" customFormat="1" x14ac:dyDescent="0.25"/>
    <row r="1310" s="10" customFormat="1" x14ac:dyDescent="0.25"/>
    <row r="1311" s="10" customFormat="1" x14ac:dyDescent="0.25"/>
    <row r="1312" s="10" customFormat="1" x14ac:dyDescent="0.25"/>
    <row r="1313" s="10" customFormat="1" x14ac:dyDescent="0.25"/>
    <row r="1314" s="10" customFormat="1" x14ac:dyDescent="0.25"/>
    <row r="1315" s="10" customFormat="1" x14ac:dyDescent="0.25"/>
    <row r="1316" s="10" customFormat="1" x14ac:dyDescent="0.25"/>
    <row r="1317" s="10" customFormat="1" x14ac:dyDescent="0.25"/>
    <row r="1318" s="10" customFormat="1" x14ac:dyDescent="0.25"/>
    <row r="1319" s="10" customFormat="1" x14ac:dyDescent="0.25"/>
    <row r="1320" s="10" customFormat="1" x14ac:dyDescent="0.25"/>
    <row r="1321" s="10" customFormat="1" x14ac:dyDescent="0.25"/>
    <row r="1322" s="10" customFormat="1" x14ac:dyDescent="0.25"/>
    <row r="1323" s="10" customFormat="1" x14ac:dyDescent="0.25"/>
    <row r="1324" s="10" customFormat="1" x14ac:dyDescent="0.25"/>
    <row r="1325" s="10" customFormat="1" x14ac:dyDescent="0.25"/>
    <row r="1326" s="10" customFormat="1" x14ac:dyDescent="0.25"/>
    <row r="1327" s="10" customFormat="1" x14ac:dyDescent="0.25"/>
    <row r="1328" s="10" customFormat="1" x14ac:dyDescent="0.25"/>
    <row r="1329" s="10" customFormat="1" x14ac:dyDescent="0.25"/>
    <row r="1330" s="10" customFormat="1" x14ac:dyDescent="0.25"/>
    <row r="1331" s="10" customFormat="1" x14ac:dyDescent="0.25"/>
    <row r="1332" s="10" customFormat="1" x14ac:dyDescent="0.25"/>
    <row r="1333" s="10" customFormat="1" x14ac:dyDescent="0.25"/>
    <row r="1334" s="10" customFormat="1" x14ac:dyDescent="0.25"/>
    <row r="1335" s="10" customFormat="1" x14ac:dyDescent="0.25"/>
    <row r="1336" s="10" customFormat="1" x14ac:dyDescent="0.25"/>
    <row r="1337" s="10" customFormat="1" x14ac:dyDescent="0.25"/>
    <row r="1338" s="10" customFormat="1" x14ac:dyDescent="0.25"/>
    <row r="1339" s="10" customFormat="1" x14ac:dyDescent="0.25"/>
    <row r="1340" s="10" customFormat="1" x14ac:dyDescent="0.25"/>
    <row r="1341" s="10" customFormat="1" x14ac:dyDescent="0.25"/>
    <row r="1342" s="10" customFormat="1" x14ac:dyDescent="0.25"/>
    <row r="1343" s="10" customFormat="1" x14ac:dyDescent="0.25"/>
    <row r="1344" s="10" customFormat="1" x14ac:dyDescent="0.25"/>
    <row r="1345" s="10" customFormat="1" x14ac:dyDescent="0.25"/>
    <row r="1346" s="10" customFormat="1" x14ac:dyDescent="0.25"/>
    <row r="1347" s="10" customFormat="1" x14ac:dyDescent="0.25"/>
    <row r="1348" s="10" customFormat="1" x14ac:dyDescent="0.25"/>
    <row r="1349" s="10" customFormat="1" x14ac:dyDescent="0.25"/>
    <row r="1350" s="10" customFormat="1" x14ac:dyDescent="0.25"/>
    <row r="1351" s="10" customFormat="1" x14ac:dyDescent="0.25"/>
    <row r="1352" s="10" customFormat="1" x14ac:dyDescent="0.25"/>
    <row r="1353" s="10" customFormat="1" x14ac:dyDescent="0.25"/>
    <row r="1354" s="10" customFormat="1" x14ac:dyDescent="0.25"/>
    <row r="1355" s="10" customFormat="1" x14ac:dyDescent="0.25"/>
    <row r="1356" s="10" customFormat="1" x14ac:dyDescent="0.25"/>
    <row r="1357" s="10" customFormat="1" x14ac:dyDescent="0.25"/>
    <row r="1358" s="10" customFormat="1" x14ac:dyDescent="0.25"/>
    <row r="1359" s="10" customFormat="1" x14ac:dyDescent="0.25"/>
    <row r="1360" s="10" customFormat="1" x14ac:dyDescent="0.25"/>
    <row r="1361" s="10" customFormat="1" x14ac:dyDescent="0.25"/>
    <row r="1362" s="10" customFormat="1" x14ac:dyDescent="0.25"/>
    <row r="1363" s="10" customFormat="1" x14ac:dyDescent="0.25"/>
    <row r="1364" s="10" customFormat="1" x14ac:dyDescent="0.25"/>
    <row r="1365" s="10" customFormat="1" x14ac:dyDescent="0.25"/>
    <row r="1366" s="10" customFormat="1" x14ac:dyDescent="0.25"/>
    <row r="1367" s="10" customFormat="1" x14ac:dyDescent="0.25"/>
    <row r="1368" s="10" customFormat="1" x14ac:dyDescent="0.25"/>
    <row r="1369" s="10" customFormat="1" x14ac:dyDescent="0.25"/>
    <row r="1370" s="10" customFormat="1" x14ac:dyDescent="0.25"/>
    <row r="1371" s="10" customFormat="1" x14ac:dyDescent="0.25"/>
    <row r="1372" s="10" customFormat="1" x14ac:dyDescent="0.25"/>
    <row r="1373" s="10" customFormat="1" x14ac:dyDescent="0.25"/>
    <row r="1374" s="10" customFormat="1" x14ac:dyDescent="0.25"/>
    <row r="1375" s="10" customFormat="1" x14ac:dyDescent="0.25"/>
    <row r="1376" s="10" customFormat="1" x14ac:dyDescent="0.25"/>
    <row r="1377" s="10" customFormat="1" x14ac:dyDescent="0.25"/>
    <row r="1378" s="10" customFormat="1" x14ac:dyDescent="0.25"/>
    <row r="1379" s="10" customFormat="1" x14ac:dyDescent="0.25"/>
    <row r="1380" s="10" customFormat="1" x14ac:dyDescent="0.25"/>
    <row r="1381" s="10" customFormat="1" x14ac:dyDescent="0.25"/>
    <row r="1382" s="10" customFormat="1" x14ac:dyDescent="0.25"/>
    <row r="1383" s="10" customFormat="1" x14ac:dyDescent="0.25"/>
    <row r="1384" s="10" customFormat="1" x14ac:dyDescent="0.25"/>
    <row r="1385" s="10" customFormat="1" x14ac:dyDescent="0.25"/>
    <row r="1386" s="10" customFormat="1" x14ac:dyDescent="0.25"/>
    <row r="1387" s="10" customFormat="1" x14ac:dyDescent="0.25"/>
    <row r="1388" s="10" customFormat="1" x14ac:dyDescent="0.25"/>
    <row r="1389" s="10" customFormat="1" x14ac:dyDescent="0.25"/>
    <row r="1390" s="10" customFormat="1" x14ac:dyDescent="0.25"/>
    <row r="1391" s="10" customFormat="1" x14ac:dyDescent="0.25"/>
    <row r="1392" s="10" customFormat="1" x14ac:dyDescent="0.25"/>
    <row r="1393" s="10" customFormat="1" x14ac:dyDescent="0.25"/>
    <row r="1394" s="10" customFormat="1" x14ac:dyDescent="0.25"/>
    <row r="1395" s="10" customFormat="1" x14ac:dyDescent="0.25"/>
    <row r="1396" s="10" customFormat="1" x14ac:dyDescent="0.25"/>
    <row r="1397" s="10" customFormat="1" x14ac:dyDescent="0.25"/>
    <row r="1398" s="10" customFormat="1" x14ac:dyDescent="0.25"/>
    <row r="1399" s="10" customFormat="1" x14ac:dyDescent="0.25"/>
    <row r="1400" s="10" customFormat="1" x14ac:dyDescent="0.25"/>
    <row r="1401" s="10" customFormat="1" x14ac:dyDescent="0.25"/>
    <row r="1402" s="10" customFormat="1" x14ac:dyDescent="0.25"/>
    <row r="1403" s="10" customFormat="1" x14ac:dyDescent="0.25"/>
    <row r="1404" s="10" customFormat="1" x14ac:dyDescent="0.25"/>
    <row r="1405" s="10" customFormat="1" x14ac:dyDescent="0.25"/>
    <row r="1406" s="10" customFormat="1" x14ac:dyDescent="0.25"/>
    <row r="1407" s="10" customFormat="1" x14ac:dyDescent="0.25"/>
    <row r="1408" s="10" customFormat="1" x14ac:dyDescent="0.25"/>
    <row r="1409" s="10" customFormat="1" x14ac:dyDescent="0.25"/>
    <row r="1410" s="10" customFormat="1" x14ac:dyDescent="0.25"/>
    <row r="1411" s="10" customFormat="1" x14ac:dyDescent="0.25"/>
    <row r="1412" s="10" customFormat="1" x14ac:dyDescent="0.25"/>
    <row r="1413" s="10" customFormat="1" x14ac:dyDescent="0.25"/>
    <row r="1414" s="10" customFormat="1" x14ac:dyDescent="0.25"/>
    <row r="1415" s="10" customFormat="1" x14ac:dyDescent="0.25"/>
    <row r="1416" s="10" customFormat="1" x14ac:dyDescent="0.25"/>
    <row r="1417" s="10" customFormat="1" x14ac:dyDescent="0.25"/>
    <row r="1418" s="10" customFormat="1" x14ac:dyDescent="0.25"/>
    <row r="1419" s="10" customFormat="1" x14ac:dyDescent="0.25"/>
    <row r="1420" s="10" customFormat="1" x14ac:dyDescent="0.25"/>
    <row r="1421" s="10" customFormat="1" x14ac:dyDescent="0.25"/>
    <row r="1422" s="10" customFormat="1" x14ac:dyDescent="0.25"/>
    <row r="1423" s="10" customFormat="1" x14ac:dyDescent="0.25"/>
    <row r="1424" s="10" customFormat="1" x14ac:dyDescent="0.25"/>
    <row r="1425" s="10" customFormat="1" x14ac:dyDescent="0.25"/>
    <row r="1426" s="10" customFormat="1" x14ac:dyDescent="0.25"/>
    <row r="1427" s="10" customFormat="1" x14ac:dyDescent="0.25"/>
    <row r="1428" s="10" customFormat="1" x14ac:dyDescent="0.25"/>
    <row r="1429" s="10" customFormat="1" x14ac:dyDescent="0.25"/>
    <row r="1430" s="10" customFormat="1" x14ac:dyDescent="0.25"/>
    <row r="1431" s="10" customFormat="1" x14ac:dyDescent="0.25"/>
    <row r="1432" s="10" customFormat="1" x14ac:dyDescent="0.25"/>
    <row r="1433" s="10" customFormat="1" x14ac:dyDescent="0.25"/>
    <row r="1434" s="10" customFormat="1" x14ac:dyDescent="0.25"/>
    <row r="1435" s="10" customFormat="1" x14ac:dyDescent="0.25"/>
    <row r="1436" s="10" customFormat="1" x14ac:dyDescent="0.25"/>
    <row r="1437" s="10" customFormat="1" x14ac:dyDescent="0.25"/>
    <row r="1438" s="10" customFormat="1" x14ac:dyDescent="0.25"/>
    <row r="1439" s="10" customFormat="1" x14ac:dyDescent="0.25"/>
    <row r="1440" s="10" customFormat="1" x14ac:dyDescent="0.25"/>
    <row r="1441" s="10" customFormat="1" x14ac:dyDescent="0.25"/>
    <row r="1442" s="10" customFormat="1" x14ac:dyDescent="0.25"/>
    <row r="1443" s="10" customFormat="1" x14ac:dyDescent="0.25"/>
    <row r="1444" s="10" customFormat="1" x14ac:dyDescent="0.25"/>
    <row r="1445" s="10" customFormat="1" x14ac:dyDescent="0.25"/>
    <row r="1446" s="10" customFormat="1" x14ac:dyDescent="0.25"/>
    <row r="1447" s="10" customFormat="1" x14ac:dyDescent="0.25"/>
    <row r="1448" s="10" customFormat="1" x14ac:dyDescent="0.25"/>
    <row r="1449" s="10" customFormat="1" x14ac:dyDescent="0.25"/>
    <row r="1450" s="10" customFormat="1" x14ac:dyDescent="0.25"/>
    <row r="1451" s="10" customFormat="1" x14ac:dyDescent="0.25"/>
    <row r="1452" s="10" customFormat="1" x14ac:dyDescent="0.25"/>
    <row r="1453" s="10" customFormat="1" x14ac:dyDescent="0.25"/>
    <row r="1454" s="10" customFormat="1" x14ac:dyDescent="0.25"/>
    <row r="1455" s="10" customFormat="1" x14ac:dyDescent="0.25"/>
    <row r="1456" s="10" customFormat="1" x14ac:dyDescent="0.25"/>
    <row r="1457" s="10" customFormat="1" x14ac:dyDescent="0.25"/>
    <row r="1458" s="10" customFormat="1" x14ac:dyDescent="0.25"/>
    <row r="1459" s="10" customFormat="1" x14ac:dyDescent="0.25"/>
    <row r="1460" s="10" customFormat="1" x14ac:dyDescent="0.25"/>
    <row r="1461" s="10" customFormat="1" x14ac:dyDescent="0.25"/>
    <row r="1462" s="10" customFormat="1" x14ac:dyDescent="0.25"/>
    <row r="1463" s="10" customFormat="1" x14ac:dyDescent="0.25"/>
    <row r="1464" s="10" customFormat="1" x14ac:dyDescent="0.25"/>
    <row r="1465" s="10" customFormat="1" x14ac:dyDescent="0.25"/>
    <row r="1466" s="10" customFormat="1" x14ac:dyDescent="0.25"/>
    <row r="1467" s="10" customFormat="1" x14ac:dyDescent="0.25"/>
    <row r="1468" s="10" customFormat="1" x14ac:dyDescent="0.25"/>
    <row r="1469" s="10" customFormat="1" x14ac:dyDescent="0.25"/>
    <row r="1470" s="10" customFormat="1" x14ac:dyDescent="0.25"/>
    <row r="1471" s="10" customFormat="1" x14ac:dyDescent="0.25"/>
    <row r="1472" s="10" customFormat="1" x14ac:dyDescent="0.25"/>
    <row r="1473" s="10" customFormat="1" x14ac:dyDescent="0.25"/>
    <row r="1474" s="10" customFormat="1" x14ac:dyDescent="0.25"/>
    <row r="1475" s="10" customFormat="1" x14ac:dyDescent="0.25"/>
    <row r="1476" s="10" customFormat="1" x14ac:dyDescent="0.25"/>
    <row r="1477" s="10" customFormat="1" x14ac:dyDescent="0.25"/>
    <row r="1478" s="10" customFormat="1" x14ac:dyDescent="0.25"/>
    <row r="1479" s="10" customFormat="1" x14ac:dyDescent="0.25"/>
    <row r="1480" s="10" customFormat="1" x14ac:dyDescent="0.25"/>
    <row r="1481" s="10" customFormat="1" x14ac:dyDescent="0.25"/>
    <row r="1482" s="10" customFormat="1" x14ac:dyDescent="0.25"/>
    <row r="1483" s="10" customFormat="1" x14ac:dyDescent="0.25"/>
    <row r="1484" s="10" customFormat="1" x14ac:dyDescent="0.25"/>
    <row r="1485" s="10" customFormat="1" x14ac:dyDescent="0.25"/>
    <row r="1486" s="10" customFormat="1" x14ac:dyDescent="0.25"/>
    <row r="1487" s="10" customFormat="1" x14ac:dyDescent="0.25"/>
    <row r="1488" s="10" customFormat="1" x14ac:dyDescent="0.25"/>
    <row r="1489" s="10" customFormat="1" x14ac:dyDescent="0.25"/>
    <row r="1490" s="10" customFormat="1" x14ac:dyDescent="0.25"/>
    <row r="1491" s="10" customFormat="1" x14ac:dyDescent="0.25"/>
    <row r="1492" s="10" customFormat="1" x14ac:dyDescent="0.25"/>
    <row r="1493" s="10" customFormat="1" x14ac:dyDescent="0.25"/>
    <row r="1494" s="10" customFormat="1" x14ac:dyDescent="0.25"/>
    <row r="1495" s="10" customFormat="1" x14ac:dyDescent="0.25"/>
    <row r="1496" s="10" customFormat="1" x14ac:dyDescent="0.25"/>
    <row r="1497" s="10" customFormat="1" x14ac:dyDescent="0.25"/>
    <row r="1498" s="10" customFormat="1" x14ac:dyDescent="0.25"/>
    <row r="1499" s="10" customFormat="1" x14ac:dyDescent="0.25"/>
    <row r="1500" s="10" customFormat="1" x14ac:dyDescent="0.25"/>
    <row r="1501" s="10" customFormat="1" x14ac:dyDescent="0.25"/>
    <row r="1502" s="10" customFormat="1" x14ac:dyDescent="0.25"/>
    <row r="1503" s="10" customFormat="1" x14ac:dyDescent="0.25"/>
    <row r="1504" s="10" customFormat="1" x14ac:dyDescent="0.25"/>
    <row r="1505" s="10" customFormat="1" x14ac:dyDescent="0.25"/>
    <row r="1506" s="10" customFormat="1" x14ac:dyDescent="0.25"/>
    <row r="1507" s="10" customFormat="1" x14ac:dyDescent="0.25"/>
    <row r="1508" s="10" customFormat="1" x14ac:dyDescent="0.25"/>
    <row r="1509" s="10" customFormat="1" x14ac:dyDescent="0.25"/>
    <row r="1510" s="10" customFormat="1" x14ac:dyDescent="0.25"/>
    <row r="1511" s="10" customFormat="1" x14ac:dyDescent="0.25"/>
    <row r="1512" s="10" customFormat="1" x14ac:dyDescent="0.25"/>
    <row r="1513" s="10" customFormat="1" x14ac:dyDescent="0.25"/>
    <row r="1514" s="10" customFormat="1" x14ac:dyDescent="0.25"/>
    <row r="1515" s="10" customFormat="1" x14ac:dyDescent="0.25"/>
    <row r="1516" s="10" customFormat="1" x14ac:dyDescent="0.25"/>
    <row r="1517" s="10" customFormat="1" x14ac:dyDescent="0.25"/>
    <row r="1518" s="10" customFormat="1" x14ac:dyDescent="0.25"/>
    <row r="1519" s="10" customFormat="1" x14ac:dyDescent="0.25"/>
    <row r="1520" s="10" customFormat="1" x14ac:dyDescent="0.25"/>
    <row r="1521" s="10" customFormat="1" x14ac:dyDescent="0.25"/>
    <row r="1522" s="10" customFormat="1" x14ac:dyDescent="0.25"/>
    <row r="1523" s="10" customFormat="1" x14ac:dyDescent="0.25"/>
    <row r="1524" s="10" customFormat="1" x14ac:dyDescent="0.25"/>
    <row r="1525" s="10" customFormat="1" x14ac:dyDescent="0.25"/>
    <row r="1526" s="10" customFormat="1" x14ac:dyDescent="0.25"/>
    <row r="1527" s="10" customFormat="1" x14ac:dyDescent="0.25"/>
    <row r="1528" s="10" customFormat="1" x14ac:dyDescent="0.25"/>
    <row r="1529" s="10" customFormat="1" x14ac:dyDescent="0.25"/>
    <row r="1530" s="10" customFormat="1" x14ac:dyDescent="0.25"/>
    <row r="1531" s="10" customFormat="1" x14ac:dyDescent="0.25"/>
    <row r="1532" s="10" customFormat="1" x14ac:dyDescent="0.25"/>
    <row r="1533" s="10" customFormat="1" x14ac:dyDescent="0.25"/>
    <row r="1534" s="10" customFormat="1" x14ac:dyDescent="0.25"/>
    <row r="1535" s="10" customFormat="1" x14ac:dyDescent="0.25"/>
    <row r="1536" s="10" customFormat="1" x14ac:dyDescent="0.25"/>
    <row r="1537" s="10" customFormat="1" x14ac:dyDescent="0.25"/>
    <row r="1538" s="10" customFormat="1" x14ac:dyDescent="0.25"/>
    <row r="1539" s="10" customFormat="1" x14ac:dyDescent="0.25"/>
    <row r="1540" s="10" customFormat="1" x14ac:dyDescent="0.25"/>
    <row r="1541" s="10" customFormat="1" x14ac:dyDescent="0.25"/>
    <row r="1542" s="10" customFormat="1" x14ac:dyDescent="0.25"/>
    <row r="1543" s="10" customFormat="1" x14ac:dyDescent="0.25"/>
    <row r="1544" s="10" customFormat="1" x14ac:dyDescent="0.25"/>
    <row r="1545" s="10" customFormat="1" x14ac:dyDescent="0.25"/>
    <row r="1546" s="10" customFormat="1" x14ac:dyDescent="0.25"/>
    <row r="1547" s="10" customFormat="1" x14ac:dyDescent="0.25"/>
    <row r="1548" s="10" customFormat="1" x14ac:dyDescent="0.25"/>
    <row r="1549" s="10" customFormat="1" x14ac:dyDescent="0.25"/>
    <row r="1550" s="10" customFormat="1" x14ac:dyDescent="0.25"/>
    <row r="1551" s="10" customFormat="1" x14ac:dyDescent="0.25"/>
    <row r="1552" s="10" customFormat="1" x14ac:dyDescent="0.25"/>
    <row r="1553" s="10" customFormat="1" x14ac:dyDescent="0.25"/>
    <row r="1554" s="10" customFormat="1" x14ac:dyDescent="0.25"/>
    <row r="1555" s="10" customFormat="1" x14ac:dyDescent="0.25"/>
    <row r="1556" s="10" customFormat="1" x14ac:dyDescent="0.25"/>
    <row r="1557" s="10" customFormat="1" x14ac:dyDescent="0.25"/>
    <row r="1558" s="10" customFormat="1" x14ac:dyDescent="0.25"/>
    <row r="1559" s="10" customFormat="1" x14ac:dyDescent="0.25"/>
    <row r="1560" s="10" customFormat="1" x14ac:dyDescent="0.25"/>
    <row r="1561" s="10" customFormat="1" x14ac:dyDescent="0.25"/>
    <row r="1562" s="10" customFormat="1" x14ac:dyDescent="0.25"/>
    <row r="1563" s="10" customFormat="1" x14ac:dyDescent="0.25"/>
    <row r="1564" s="10" customFormat="1" x14ac:dyDescent="0.25"/>
    <row r="1565" s="10" customFormat="1" x14ac:dyDescent="0.25"/>
    <row r="1566" s="10" customFormat="1" x14ac:dyDescent="0.25"/>
    <row r="1567" s="10" customFormat="1" x14ac:dyDescent="0.25"/>
    <row r="1568" s="10" customFormat="1" x14ac:dyDescent="0.25"/>
    <row r="1569" s="10" customFormat="1" x14ac:dyDescent="0.25"/>
    <row r="1570" s="10" customFormat="1" x14ac:dyDescent="0.25"/>
    <row r="1571" s="10" customFormat="1" x14ac:dyDescent="0.25"/>
    <row r="1572" s="10" customFormat="1" x14ac:dyDescent="0.25"/>
    <row r="1573" s="10" customFormat="1" x14ac:dyDescent="0.25"/>
    <row r="1574" s="10" customFormat="1" x14ac:dyDescent="0.25"/>
    <row r="1575" s="10" customFormat="1" x14ac:dyDescent="0.25"/>
    <row r="1576" s="10" customFormat="1" x14ac:dyDescent="0.25"/>
    <row r="1577" s="10" customFormat="1" x14ac:dyDescent="0.25"/>
    <row r="1578" s="10" customFormat="1" x14ac:dyDescent="0.25"/>
    <row r="1579" s="10" customFormat="1" x14ac:dyDescent="0.25"/>
    <row r="1580" s="10" customFormat="1" x14ac:dyDescent="0.25"/>
    <row r="1581" s="10" customFormat="1" x14ac:dyDescent="0.25"/>
    <row r="1582" s="10" customFormat="1" x14ac:dyDescent="0.25"/>
    <row r="1583" s="10" customFormat="1" x14ac:dyDescent="0.25"/>
    <row r="1584" s="10" customFormat="1" x14ac:dyDescent="0.25"/>
    <row r="1585" s="10" customFormat="1" x14ac:dyDescent="0.25"/>
    <row r="1586" s="10" customFormat="1" x14ac:dyDescent="0.25"/>
    <row r="1587" s="10" customFormat="1" x14ac:dyDescent="0.25"/>
    <row r="1588" s="10" customFormat="1" x14ac:dyDescent="0.25"/>
    <row r="1589" s="10" customFormat="1" x14ac:dyDescent="0.25"/>
    <row r="1590" s="10" customFormat="1" x14ac:dyDescent="0.25"/>
    <row r="1591" s="10" customFormat="1" x14ac:dyDescent="0.25"/>
    <row r="1592" s="10" customFormat="1" x14ac:dyDescent="0.25"/>
    <row r="1593" s="10" customFormat="1" x14ac:dyDescent="0.25"/>
    <row r="1594" s="10" customFormat="1" x14ac:dyDescent="0.25"/>
    <row r="1595" s="10" customFormat="1" x14ac:dyDescent="0.25"/>
    <row r="1596" s="10" customFormat="1" x14ac:dyDescent="0.25"/>
    <row r="1597" s="10" customFormat="1" x14ac:dyDescent="0.25"/>
    <row r="1598" s="10" customFormat="1" x14ac:dyDescent="0.25"/>
    <row r="1599" s="10" customFormat="1" x14ac:dyDescent="0.25"/>
    <row r="1600" s="10" customFormat="1" x14ac:dyDescent="0.25"/>
    <row r="1601" s="10" customFormat="1" x14ac:dyDescent="0.25"/>
    <row r="1602" s="10" customFormat="1" x14ac:dyDescent="0.25"/>
    <row r="1603" s="10" customFormat="1" x14ac:dyDescent="0.25"/>
    <row r="1604" s="10" customFormat="1" x14ac:dyDescent="0.25"/>
    <row r="1605" s="10" customFormat="1" x14ac:dyDescent="0.25"/>
    <row r="1606" s="10" customFormat="1" x14ac:dyDescent="0.25"/>
    <row r="1607" s="10" customFormat="1" x14ac:dyDescent="0.25"/>
    <row r="1608" s="10" customFormat="1" x14ac:dyDescent="0.25"/>
    <row r="1609" s="10" customFormat="1" x14ac:dyDescent="0.25"/>
    <row r="1610" s="10" customFormat="1" x14ac:dyDescent="0.25"/>
    <row r="1611" s="10" customFormat="1" x14ac:dyDescent="0.25"/>
    <row r="1612" s="10" customFormat="1" x14ac:dyDescent="0.25"/>
    <row r="1613" s="10" customFormat="1" x14ac:dyDescent="0.25"/>
    <row r="1614" s="10" customFormat="1" x14ac:dyDescent="0.25"/>
    <row r="1615" s="10" customFormat="1" x14ac:dyDescent="0.25"/>
    <row r="1616" s="10" customFormat="1" x14ac:dyDescent="0.25"/>
    <row r="1617" s="10" customFormat="1" x14ac:dyDescent="0.25"/>
    <row r="1618" s="10" customFormat="1" x14ac:dyDescent="0.25"/>
    <row r="1619" s="10" customFormat="1" x14ac:dyDescent="0.25"/>
    <row r="1620" s="10" customFormat="1" x14ac:dyDescent="0.25"/>
    <row r="1621" s="10" customFormat="1" x14ac:dyDescent="0.25"/>
    <row r="1622" s="10" customFormat="1" x14ac:dyDescent="0.25"/>
    <row r="1623" s="10" customFormat="1" x14ac:dyDescent="0.25"/>
    <row r="1624" s="10" customFormat="1" x14ac:dyDescent="0.25"/>
    <row r="1625" s="10" customFormat="1" x14ac:dyDescent="0.25"/>
    <row r="1626" s="10" customFormat="1" x14ac:dyDescent="0.25"/>
    <row r="1627" s="10" customFormat="1" x14ac:dyDescent="0.25"/>
    <row r="1628" s="10" customFormat="1" x14ac:dyDescent="0.25"/>
    <row r="1629" s="10" customFormat="1" x14ac:dyDescent="0.25"/>
    <row r="1630" s="10" customFormat="1" x14ac:dyDescent="0.25"/>
    <row r="1631" s="10" customFormat="1" x14ac:dyDescent="0.25"/>
    <row r="1632" s="10" customFormat="1" x14ac:dyDescent="0.25"/>
    <row r="1633" s="10" customFormat="1" x14ac:dyDescent="0.25"/>
    <row r="1634" s="10" customFormat="1" x14ac:dyDescent="0.25"/>
    <row r="1635" s="10" customFormat="1" x14ac:dyDescent="0.25"/>
    <row r="1636" s="10" customFormat="1" x14ac:dyDescent="0.25"/>
    <row r="1637" s="10" customFormat="1" x14ac:dyDescent="0.25"/>
    <row r="1638" s="10" customFormat="1" x14ac:dyDescent="0.25"/>
    <row r="1639" s="10" customFormat="1" x14ac:dyDescent="0.25"/>
    <row r="1640" s="10" customFormat="1" x14ac:dyDescent="0.25"/>
    <row r="1641" s="10" customFormat="1" x14ac:dyDescent="0.25"/>
    <row r="1642" s="10" customFormat="1" x14ac:dyDescent="0.25"/>
    <row r="1643" s="10" customFormat="1" x14ac:dyDescent="0.25"/>
    <row r="1644" s="10" customFormat="1" x14ac:dyDescent="0.25"/>
    <row r="1645" s="10" customFormat="1" x14ac:dyDescent="0.25"/>
    <row r="1646" s="10" customFormat="1" x14ac:dyDescent="0.25"/>
    <row r="1647" s="10" customFormat="1" x14ac:dyDescent="0.25"/>
    <row r="1648" s="10" customFormat="1" x14ac:dyDescent="0.25"/>
    <row r="1649" s="10" customFormat="1" x14ac:dyDescent="0.25"/>
    <row r="1650" s="10" customFormat="1" x14ac:dyDescent="0.25"/>
    <row r="1651" s="10" customFormat="1" x14ac:dyDescent="0.25"/>
    <row r="1652" s="10" customFormat="1" x14ac:dyDescent="0.25"/>
    <row r="1653" s="10" customFormat="1" x14ac:dyDescent="0.25"/>
    <row r="1654" s="10" customFormat="1" x14ac:dyDescent="0.25"/>
    <row r="1655" s="10" customFormat="1" x14ac:dyDescent="0.25"/>
    <row r="1656" s="10" customFormat="1" x14ac:dyDescent="0.25"/>
    <row r="1657" s="10" customFormat="1" x14ac:dyDescent="0.25"/>
    <row r="1658" s="10" customFormat="1" x14ac:dyDescent="0.25"/>
    <row r="1659" s="10" customFormat="1" x14ac:dyDescent="0.25"/>
    <row r="1660" s="10" customFormat="1" x14ac:dyDescent="0.25"/>
    <row r="1661" s="10" customFormat="1" x14ac:dyDescent="0.25"/>
    <row r="1662" s="10" customFormat="1" x14ac:dyDescent="0.25"/>
    <row r="1663" s="10" customFormat="1" x14ac:dyDescent="0.25"/>
    <row r="1664" s="10" customFormat="1" x14ac:dyDescent="0.25"/>
    <row r="1665" s="10" customFormat="1" x14ac:dyDescent="0.25"/>
    <row r="1666" s="10" customFormat="1" x14ac:dyDescent="0.25"/>
    <row r="1667" s="10" customFormat="1" x14ac:dyDescent="0.25"/>
    <row r="1668" s="10" customFormat="1" x14ac:dyDescent="0.25"/>
    <row r="1669" s="10" customFormat="1" x14ac:dyDescent="0.25"/>
    <row r="1670" s="10" customFormat="1" x14ac:dyDescent="0.25"/>
    <row r="1671" s="10" customFormat="1" x14ac:dyDescent="0.25"/>
    <row r="1672" s="10" customFormat="1" x14ac:dyDescent="0.25"/>
    <row r="1673" s="10" customFormat="1" x14ac:dyDescent="0.25"/>
    <row r="1674" s="10" customFormat="1" x14ac:dyDescent="0.25"/>
    <row r="1675" s="10" customFormat="1" x14ac:dyDescent="0.25"/>
    <row r="1676" s="10" customFormat="1" x14ac:dyDescent="0.25"/>
    <row r="1677" s="10" customFormat="1" x14ac:dyDescent="0.25"/>
    <row r="1678" s="10" customFormat="1" x14ac:dyDescent="0.25"/>
    <row r="1679" s="10" customFormat="1" x14ac:dyDescent="0.25"/>
    <row r="1680" s="10" customFormat="1" x14ac:dyDescent="0.25"/>
    <row r="1681" s="10" customFormat="1" x14ac:dyDescent="0.25"/>
    <row r="1682" s="10" customFormat="1" x14ac:dyDescent="0.25"/>
    <row r="1683" s="10" customFormat="1" x14ac:dyDescent="0.25"/>
    <row r="1684" s="10" customFormat="1" x14ac:dyDescent="0.25"/>
    <row r="1685" s="10" customFormat="1" x14ac:dyDescent="0.25"/>
    <row r="1686" s="10" customFormat="1" x14ac:dyDescent="0.25"/>
    <row r="1687" s="10" customFormat="1" x14ac:dyDescent="0.25"/>
    <row r="1688" s="10" customFormat="1" x14ac:dyDescent="0.25"/>
    <row r="1689" s="10" customFormat="1" x14ac:dyDescent="0.25"/>
    <row r="1690" s="10" customFormat="1" x14ac:dyDescent="0.25"/>
    <row r="1691" s="10" customFormat="1" x14ac:dyDescent="0.25"/>
    <row r="1692" s="10" customFormat="1" x14ac:dyDescent="0.25"/>
    <row r="1693" s="10" customFormat="1" x14ac:dyDescent="0.25"/>
    <row r="1694" s="10" customFormat="1" x14ac:dyDescent="0.25"/>
    <row r="1695" s="10" customFormat="1" x14ac:dyDescent="0.25"/>
    <row r="1696" s="10" customFormat="1" x14ac:dyDescent="0.25"/>
    <row r="1697" s="10" customFormat="1" x14ac:dyDescent="0.25"/>
    <row r="1698" s="10" customFormat="1" x14ac:dyDescent="0.25"/>
    <row r="1699" s="10" customFormat="1" x14ac:dyDescent="0.25"/>
    <row r="1700" s="10" customFormat="1" x14ac:dyDescent="0.25"/>
    <row r="1701" s="10" customFormat="1" x14ac:dyDescent="0.25"/>
    <row r="1702" s="10" customFormat="1" x14ac:dyDescent="0.25"/>
    <row r="1703" s="10" customFormat="1" x14ac:dyDescent="0.25"/>
    <row r="1704" s="10" customFormat="1" x14ac:dyDescent="0.25"/>
    <row r="1705" s="10" customFormat="1" x14ac:dyDescent="0.25"/>
    <row r="1706" s="10" customFormat="1" x14ac:dyDescent="0.25"/>
    <row r="1707" s="10" customFormat="1" x14ac:dyDescent="0.25"/>
    <row r="1708" s="10" customFormat="1" x14ac:dyDescent="0.25"/>
    <row r="1709" s="10" customFormat="1" x14ac:dyDescent="0.25"/>
    <row r="1710" s="10" customFormat="1" x14ac:dyDescent="0.25"/>
    <row r="1711" s="10" customFormat="1" x14ac:dyDescent="0.25"/>
    <row r="1712" s="10" customFormat="1" x14ac:dyDescent="0.25"/>
    <row r="1713" s="10" customFormat="1" x14ac:dyDescent="0.25"/>
    <row r="1714" s="10" customFormat="1" x14ac:dyDescent="0.25"/>
    <row r="1715" s="10" customFormat="1" x14ac:dyDescent="0.25"/>
    <row r="1716" s="10" customFormat="1" x14ac:dyDescent="0.25"/>
    <row r="1717" s="10" customFormat="1" x14ac:dyDescent="0.25"/>
    <row r="1718" s="10" customFormat="1" x14ac:dyDescent="0.25"/>
    <row r="1719" s="10" customFormat="1" x14ac:dyDescent="0.25"/>
    <row r="1720" s="10" customFormat="1" x14ac:dyDescent="0.25"/>
    <row r="1721" s="10" customFormat="1" x14ac:dyDescent="0.25"/>
    <row r="1722" s="10" customFormat="1" x14ac:dyDescent="0.25"/>
    <row r="1723" s="10" customFormat="1" x14ac:dyDescent="0.25"/>
    <row r="1724" s="10" customFormat="1" x14ac:dyDescent="0.25"/>
    <row r="1725" s="10" customFormat="1" x14ac:dyDescent="0.25"/>
    <row r="1726" s="10" customFormat="1" x14ac:dyDescent="0.25"/>
    <row r="1727" s="10" customFormat="1" x14ac:dyDescent="0.25"/>
    <row r="1728" s="10" customFormat="1" x14ac:dyDescent="0.25"/>
    <row r="1729" s="10" customFormat="1" x14ac:dyDescent="0.25"/>
    <row r="1730" s="10" customFormat="1" x14ac:dyDescent="0.25"/>
    <row r="1731" s="10" customFormat="1" x14ac:dyDescent="0.25"/>
    <row r="1732" s="10" customFormat="1" x14ac:dyDescent="0.25"/>
    <row r="1733" s="10" customFormat="1" x14ac:dyDescent="0.25"/>
    <row r="1734" s="10" customFormat="1" x14ac:dyDescent="0.25"/>
    <row r="1735" s="10" customFormat="1" x14ac:dyDescent="0.25"/>
    <row r="1736" s="10" customFormat="1" x14ac:dyDescent="0.25"/>
    <row r="1737" s="10" customFormat="1" x14ac:dyDescent="0.25"/>
    <row r="1738" s="10" customFormat="1" x14ac:dyDescent="0.25"/>
    <row r="1739" s="10" customFormat="1" x14ac:dyDescent="0.25"/>
    <row r="1740" s="10" customFormat="1" x14ac:dyDescent="0.25"/>
    <row r="1741" s="10" customFormat="1" x14ac:dyDescent="0.25"/>
    <row r="1742" s="10" customFormat="1" x14ac:dyDescent="0.25"/>
    <row r="1743" s="10" customFormat="1" x14ac:dyDescent="0.25"/>
    <row r="1744" s="10" customFormat="1" x14ac:dyDescent="0.25"/>
    <row r="1745" s="10" customFormat="1" x14ac:dyDescent="0.25"/>
    <row r="1746" s="10" customFormat="1" x14ac:dyDescent="0.25"/>
    <row r="1747" s="10" customFormat="1" x14ac:dyDescent="0.25"/>
    <row r="1748" s="10" customFormat="1" x14ac:dyDescent="0.25"/>
    <row r="1749" s="10" customFormat="1" x14ac:dyDescent="0.25"/>
    <row r="1750" s="10" customFormat="1" x14ac:dyDescent="0.25"/>
    <row r="1751" s="10" customFormat="1" x14ac:dyDescent="0.25"/>
    <row r="1752" s="10" customFormat="1" x14ac:dyDescent="0.25"/>
    <row r="1753" s="10" customFormat="1" x14ac:dyDescent="0.25"/>
    <row r="1754" s="10" customFormat="1" x14ac:dyDescent="0.25"/>
    <row r="1755" s="10" customFormat="1" x14ac:dyDescent="0.25"/>
    <row r="1756" s="10" customFormat="1" x14ac:dyDescent="0.25"/>
    <row r="1757" s="10" customFormat="1" x14ac:dyDescent="0.25"/>
    <row r="1758" s="10" customFormat="1" x14ac:dyDescent="0.25"/>
    <row r="1759" s="10" customFormat="1" x14ac:dyDescent="0.25"/>
    <row r="1760" s="10" customFormat="1" x14ac:dyDescent="0.25"/>
    <row r="1761" s="10" customFormat="1" x14ac:dyDescent="0.25"/>
    <row r="1762" s="10" customFormat="1" x14ac:dyDescent="0.25"/>
    <row r="1763" s="10" customFormat="1" x14ac:dyDescent="0.25"/>
    <row r="1764" s="10" customFormat="1" x14ac:dyDescent="0.25"/>
    <row r="1765" s="10" customFormat="1" x14ac:dyDescent="0.25"/>
    <row r="1766" s="10" customFormat="1" x14ac:dyDescent="0.25"/>
    <row r="1767" s="10" customFormat="1" x14ac:dyDescent="0.25"/>
    <row r="1768" s="10" customFormat="1" x14ac:dyDescent="0.25"/>
    <row r="1769" s="10" customFormat="1" x14ac:dyDescent="0.25"/>
    <row r="1770" s="10" customFormat="1" x14ac:dyDescent="0.25"/>
    <row r="1771" s="10" customFormat="1" x14ac:dyDescent="0.25"/>
    <row r="1772" s="10" customFormat="1" x14ac:dyDescent="0.25"/>
    <row r="1773" s="10" customFormat="1" x14ac:dyDescent="0.25"/>
    <row r="1774" s="10" customFormat="1" x14ac:dyDescent="0.25"/>
    <row r="1775" s="10" customFormat="1" x14ac:dyDescent="0.25"/>
    <row r="1776" s="10" customFormat="1" x14ac:dyDescent="0.25"/>
    <row r="1777" s="10" customFormat="1" x14ac:dyDescent="0.25"/>
    <row r="1778" s="10" customFormat="1" x14ac:dyDescent="0.25"/>
    <row r="1779" s="10" customFormat="1" x14ac:dyDescent="0.25"/>
    <row r="1780" s="10" customFormat="1" x14ac:dyDescent="0.25"/>
    <row r="1781" s="10" customFormat="1" x14ac:dyDescent="0.25"/>
    <row r="1782" s="10" customFormat="1" x14ac:dyDescent="0.25"/>
    <row r="1783" s="10" customFormat="1" x14ac:dyDescent="0.25"/>
    <row r="1784" s="10" customFormat="1" x14ac:dyDescent="0.25"/>
    <row r="1785" s="10" customFormat="1" x14ac:dyDescent="0.25"/>
    <row r="1786" s="10" customFormat="1" x14ac:dyDescent="0.25"/>
    <row r="1787" s="10" customFormat="1" x14ac:dyDescent="0.25"/>
    <row r="1788" s="10" customFormat="1" x14ac:dyDescent="0.25"/>
    <row r="1789" s="10" customFormat="1" x14ac:dyDescent="0.25"/>
    <row r="1790" s="10" customFormat="1" x14ac:dyDescent="0.25"/>
    <row r="1791" s="10" customFormat="1" x14ac:dyDescent="0.25"/>
    <row r="1792" s="10" customFormat="1" x14ac:dyDescent="0.25"/>
    <row r="1793" s="10" customFormat="1" x14ac:dyDescent="0.25"/>
    <row r="1794" s="10" customFormat="1" x14ac:dyDescent="0.25"/>
    <row r="1795" s="10" customFormat="1" x14ac:dyDescent="0.25"/>
    <row r="1796" s="10" customFormat="1" x14ac:dyDescent="0.25"/>
    <row r="1797" s="10" customFormat="1" x14ac:dyDescent="0.25"/>
    <row r="1798" s="10" customFormat="1" x14ac:dyDescent="0.25"/>
    <row r="1799" s="10" customFormat="1" x14ac:dyDescent="0.25"/>
    <row r="1800" s="10" customFormat="1" x14ac:dyDescent="0.25"/>
    <row r="1801" s="10" customFormat="1" x14ac:dyDescent="0.25"/>
    <row r="1802" s="10" customFormat="1" x14ac:dyDescent="0.25"/>
    <row r="1803" s="10" customFormat="1" x14ac:dyDescent="0.25"/>
    <row r="1804" s="10" customFormat="1" x14ac:dyDescent="0.25"/>
    <row r="1805" s="10" customFormat="1" x14ac:dyDescent="0.25"/>
    <row r="1806" s="10" customFormat="1" x14ac:dyDescent="0.25"/>
    <row r="1807" s="10" customFormat="1" x14ac:dyDescent="0.25"/>
    <row r="1808" s="10" customFormat="1" x14ac:dyDescent="0.25"/>
    <row r="1809" s="10" customFormat="1" x14ac:dyDescent="0.25"/>
    <row r="1810" s="10" customFormat="1" x14ac:dyDescent="0.25"/>
    <row r="1811" s="10" customFormat="1" x14ac:dyDescent="0.25"/>
    <row r="1812" s="10" customFormat="1" x14ac:dyDescent="0.25"/>
    <row r="1813" s="10" customFormat="1" x14ac:dyDescent="0.25"/>
    <row r="1814" s="10" customFormat="1" x14ac:dyDescent="0.25"/>
    <row r="1815" s="10" customFormat="1" x14ac:dyDescent="0.25"/>
    <row r="1816" s="10" customFormat="1" x14ac:dyDescent="0.25"/>
    <row r="1817" s="10" customFormat="1" x14ac:dyDescent="0.25"/>
    <row r="1818" s="10" customFormat="1" x14ac:dyDescent="0.25"/>
    <row r="1819" s="10" customFormat="1" x14ac:dyDescent="0.25"/>
    <row r="1820" s="10" customFormat="1" x14ac:dyDescent="0.25"/>
    <row r="1821" s="10" customFormat="1" x14ac:dyDescent="0.25"/>
    <row r="1822" s="10" customFormat="1" x14ac:dyDescent="0.25"/>
    <row r="1823" s="10" customFormat="1" x14ac:dyDescent="0.25"/>
    <row r="1824" s="10" customFormat="1" x14ac:dyDescent="0.25"/>
    <row r="1825" s="10" customFormat="1" x14ac:dyDescent="0.25"/>
    <row r="1826" s="10" customFormat="1" x14ac:dyDescent="0.25"/>
    <row r="1827" s="10" customFormat="1" x14ac:dyDescent="0.25"/>
    <row r="1828" s="10" customFormat="1" x14ac:dyDescent="0.25"/>
    <row r="1829" s="10" customFormat="1" x14ac:dyDescent="0.25"/>
    <row r="1830" s="10" customFormat="1" x14ac:dyDescent="0.25"/>
    <row r="1831" s="10" customFormat="1" x14ac:dyDescent="0.25"/>
    <row r="1832" s="10" customFormat="1" x14ac:dyDescent="0.25"/>
    <row r="1833" s="10" customFormat="1" x14ac:dyDescent="0.25"/>
    <row r="1834" s="10" customFormat="1" x14ac:dyDescent="0.25"/>
    <row r="1835" s="10" customFormat="1" x14ac:dyDescent="0.25"/>
    <row r="1836" s="10" customFormat="1" x14ac:dyDescent="0.25"/>
    <row r="1837" s="10" customFormat="1" x14ac:dyDescent="0.25"/>
    <row r="1838" s="10" customFormat="1" x14ac:dyDescent="0.25"/>
    <row r="1839" s="10" customFormat="1" x14ac:dyDescent="0.25"/>
    <row r="1840" s="10" customFormat="1" x14ac:dyDescent="0.25"/>
    <row r="1841" s="10" customFormat="1" x14ac:dyDescent="0.25"/>
    <row r="1842" s="10" customFormat="1" x14ac:dyDescent="0.25"/>
    <row r="1843" s="10" customFormat="1" x14ac:dyDescent="0.25"/>
    <row r="1844" s="10" customFormat="1" x14ac:dyDescent="0.25"/>
    <row r="1845" s="10" customFormat="1" x14ac:dyDescent="0.25"/>
    <row r="1846" s="10" customFormat="1" x14ac:dyDescent="0.25"/>
    <row r="1847" s="10" customFormat="1" x14ac:dyDescent="0.25"/>
    <row r="1848" s="10" customFormat="1" x14ac:dyDescent="0.25"/>
    <row r="1849" s="10" customFormat="1" x14ac:dyDescent="0.25"/>
    <row r="1850" s="10" customFormat="1" x14ac:dyDescent="0.25"/>
    <row r="1851" s="10" customFormat="1" x14ac:dyDescent="0.25"/>
    <row r="1852" s="10" customFormat="1" x14ac:dyDescent="0.25"/>
    <row r="1853" s="10" customFormat="1" x14ac:dyDescent="0.25"/>
    <row r="1854" s="10" customFormat="1" x14ac:dyDescent="0.25"/>
    <row r="1855" s="10" customFormat="1" x14ac:dyDescent="0.25"/>
    <row r="1856" s="10" customFormat="1" x14ac:dyDescent="0.25"/>
    <row r="1857" s="10" customFormat="1" x14ac:dyDescent="0.25"/>
    <row r="1858" s="10" customFormat="1" x14ac:dyDescent="0.25"/>
    <row r="1859" s="10" customFormat="1" x14ac:dyDescent="0.25"/>
    <row r="1860" s="10" customFormat="1" x14ac:dyDescent="0.25"/>
    <row r="1861" s="10" customFormat="1" x14ac:dyDescent="0.25"/>
    <row r="1862" s="10" customFormat="1" x14ac:dyDescent="0.25"/>
    <row r="1863" s="10" customFormat="1" x14ac:dyDescent="0.25"/>
    <row r="1864" s="10" customFormat="1" x14ac:dyDescent="0.25"/>
    <row r="1865" s="10" customFormat="1" x14ac:dyDescent="0.25"/>
    <row r="1866" s="10" customFormat="1" x14ac:dyDescent="0.25"/>
    <row r="1867" s="10" customFormat="1" x14ac:dyDescent="0.25"/>
    <row r="1868" s="10" customFormat="1" x14ac:dyDescent="0.25"/>
    <row r="1869" s="10" customFormat="1" x14ac:dyDescent="0.25"/>
    <row r="1870" s="10" customFormat="1" x14ac:dyDescent="0.25"/>
    <row r="1871" s="10" customFormat="1" x14ac:dyDescent="0.25"/>
    <row r="1872" s="10" customFormat="1" x14ac:dyDescent="0.25"/>
    <row r="1873" s="10" customFormat="1" x14ac:dyDescent="0.25"/>
    <row r="1874" s="10" customFormat="1" x14ac:dyDescent="0.25"/>
    <row r="1875" s="10" customFormat="1" x14ac:dyDescent="0.25"/>
    <row r="1876" s="10" customFormat="1" x14ac:dyDescent="0.25"/>
    <row r="1877" s="10" customFormat="1" x14ac:dyDescent="0.25"/>
    <row r="1878" s="10" customFormat="1" x14ac:dyDescent="0.25"/>
    <row r="1879" s="10" customFormat="1" x14ac:dyDescent="0.25"/>
    <row r="1880" s="10" customFormat="1" x14ac:dyDescent="0.25"/>
    <row r="1881" s="10" customFormat="1" x14ac:dyDescent="0.25"/>
    <row r="1882" s="10" customFormat="1" x14ac:dyDescent="0.25"/>
    <row r="1883" s="10" customFormat="1" x14ac:dyDescent="0.25"/>
    <row r="1884" s="10" customFormat="1" x14ac:dyDescent="0.25"/>
    <row r="1885" s="10" customFormat="1" x14ac:dyDescent="0.25"/>
    <row r="1886" s="10" customFormat="1" x14ac:dyDescent="0.25"/>
    <row r="1887" s="10" customFormat="1" x14ac:dyDescent="0.25"/>
    <row r="1888" s="10" customFormat="1" x14ac:dyDescent="0.25"/>
    <row r="1889" s="10" customFormat="1" x14ac:dyDescent="0.25"/>
    <row r="1890" s="10" customFormat="1" x14ac:dyDescent="0.25"/>
    <row r="1891" s="10" customFormat="1" x14ac:dyDescent="0.25"/>
    <row r="1892" s="10" customFormat="1" x14ac:dyDescent="0.25"/>
    <row r="1893" s="10" customFormat="1" x14ac:dyDescent="0.25"/>
    <row r="1894" s="10" customFormat="1" x14ac:dyDescent="0.25"/>
    <row r="1895" s="10" customFormat="1" x14ac:dyDescent="0.25"/>
    <row r="1896" s="10" customFormat="1" x14ac:dyDescent="0.25"/>
    <row r="1897" s="10" customFormat="1" x14ac:dyDescent="0.25"/>
    <row r="1898" s="10" customFormat="1" x14ac:dyDescent="0.25"/>
    <row r="1899" s="10" customFormat="1" x14ac:dyDescent="0.25"/>
    <row r="1900" s="10" customFormat="1" x14ac:dyDescent="0.25"/>
    <row r="1901" s="10" customFormat="1" x14ac:dyDescent="0.25"/>
    <row r="1902" s="10" customFormat="1" x14ac:dyDescent="0.25"/>
    <row r="1903" s="10" customFormat="1" x14ac:dyDescent="0.25"/>
    <row r="1904" s="10" customFormat="1" x14ac:dyDescent="0.25"/>
    <row r="1905" s="10" customFormat="1" x14ac:dyDescent="0.25"/>
    <row r="1906" s="10" customFormat="1" x14ac:dyDescent="0.25"/>
    <row r="1907" s="10" customFormat="1" x14ac:dyDescent="0.25"/>
    <row r="1908" s="10" customFormat="1" x14ac:dyDescent="0.25"/>
    <row r="1909" s="10" customFormat="1" x14ac:dyDescent="0.25"/>
    <row r="1910" s="10" customFormat="1" x14ac:dyDescent="0.25"/>
    <row r="1911" s="10" customFormat="1" x14ac:dyDescent="0.25"/>
    <row r="1912" s="10" customFormat="1" x14ac:dyDescent="0.25"/>
    <row r="1913" s="10" customFormat="1" x14ac:dyDescent="0.25"/>
    <row r="1914" s="10" customFormat="1" x14ac:dyDescent="0.25"/>
    <row r="1915" s="10" customFormat="1" x14ac:dyDescent="0.25"/>
    <row r="1916" s="10" customFormat="1" x14ac:dyDescent="0.25"/>
    <row r="1917" s="10" customFormat="1" x14ac:dyDescent="0.25"/>
    <row r="1918" s="10" customFormat="1" x14ac:dyDescent="0.25"/>
    <row r="1919" s="10" customFormat="1" x14ac:dyDescent="0.25"/>
    <row r="1920" s="10" customFormat="1" x14ac:dyDescent="0.25"/>
    <row r="1921" s="10" customFormat="1" x14ac:dyDescent="0.25"/>
    <row r="1922" s="10" customFormat="1" x14ac:dyDescent="0.25"/>
    <row r="1923" s="10" customFormat="1" x14ac:dyDescent="0.25"/>
    <row r="1924" s="10" customFormat="1" x14ac:dyDescent="0.25"/>
    <row r="1925" s="10" customFormat="1" x14ac:dyDescent="0.25"/>
    <row r="1926" s="10" customFormat="1" x14ac:dyDescent="0.25"/>
    <row r="1927" s="10" customFormat="1" x14ac:dyDescent="0.25"/>
    <row r="1928" s="10" customFormat="1" x14ac:dyDescent="0.25"/>
    <row r="1929" s="10" customFormat="1" x14ac:dyDescent="0.25"/>
    <row r="1930" s="10" customFormat="1" x14ac:dyDescent="0.25"/>
    <row r="1931" s="10" customFormat="1" x14ac:dyDescent="0.25"/>
    <row r="1932" s="10" customFormat="1" x14ac:dyDescent="0.25"/>
    <row r="1933" s="10" customFormat="1" x14ac:dyDescent="0.25"/>
    <row r="1934" s="10" customFormat="1" x14ac:dyDescent="0.25"/>
    <row r="1935" s="10" customFormat="1" x14ac:dyDescent="0.25"/>
    <row r="1936" s="10" customFormat="1" x14ac:dyDescent="0.25"/>
    <row r="1937" s="10" customFormat="1" x14ac:dyDescent="0.25"/>
    <row r="1938" s="10" customFormat="1" x14ac:dyDescent="0.25"/>
    <row r="1939" s="10" customFormat="1" x14ac:dyDescent="0.25"/>
    <row r="1940" s="10" customFormat="1" x14ac:dyDescent="0.25"/>
    <row r="1941" s="10" customFormat="1" x14ac:dyDescent="0.25"/>
    <row r="1942" s="10" customFormat="1" x14ac:dyDescent="0.25"/>
    <row r="1943" s="10" customFormat="1" x14ac:dyDescent="0.25"/>
    <row r="1944" s="10" customFormat="1" x14ac:dyDescent="0.25"/>
    <row r="1945" s="10" customFormat="1" x14ac:dyDescent="0.25"/>
    <row r="1946" s="10" customFormat="1" x14ac:dyDescent="0.25"/>
    <row r="1947" s="10" customFormat="1" x14ac:dyDescent="0.25"/>
    <row r="1948" s="10" customFormat="1" x14ac:dyDescent="0.25"/>
    <row r="1949" s="10" customFormat="1" x14ac:dyDescent="0.25"/>
    <row r="1950" s="10" customFormat="1" x14ac:dyDescent="0.25"/>
    <row r="1951" s="10" customFormat="1" x14ac:dyDescent="0.25"/>
    <row r="1952" s="10" customFormat="1" x14ac:dyDescent="0.25"/>
    <row r="1953" s="10" customFormat="1" x14ac:dyDescent="0.25"/>
    <row r="1954" s="10" customFormat="1" x14ac:dyDescent="0.25"/>
    <row r="1955" s="10" customFormat="1" x14ac:dyDescent="0.25"/>
    <row r="1956" s="10" customFormat="1" x14ac:dyDescent="0.25"/>
    <row r="1957" s="10" customFormat="1" x14ac:dyDescent="0.25"/>
    <row r="1958" s="10" customFormat="1" x14ac:dyDescent="0.25"/>
    <row r="1959" s="10" customFormat="1" x14ac:dyDescent="0.25"/>
    <row r="1960" s="10" customFormat="1" x14ac:dyDescent="0.25"/>
    <row r="1961" s="10" customFormat="1" x14ac:dyDescent="0.25"/>
    <row r="1962" s="10" customFormat="1" x14ac:dyDescent="0.25"/>
    <row r="1963" s="10" customFormat="1" x14ac:dyDescent="0.25"/>
    <row r="1964" s="10" customFormat="1" x14ac:dyDescent="0.25"/>
    <row r="1965" s="10" customFormat="1" x14ac:dyDescent="0.25"/>
    <row r="1966" s="10" customFormat="1" x14ac:dyDescent="0.25"/>
    <row r="1967" s="10" customFormat="1" x14ac:dyDescent="0.25"/>
    <row r="1968" s="10" customFormat="1" x14ac:dyDescent="0.25"/>
    <row r="1969" s="10" customFormat="1" x14ac:dyDescent="0.25"/>
    <row r="1970" s="10" customFormat="1" x14ac:dyDescent="0.25"/>
    <row r="1971" s="10" customFormat="1" x14ac:dyDescent="0.25"/>
    <row r="1972" s="10" customFormat="1" x14ac:dyDescent="0.25"/>
    <row r="1973" s="10" customFormat="1" x14ac:dyDescent="0.25"/>
    <row r="1974" s="10" customFormat="1" x14ac:dyDescent="0.25"/>
    <row r="1975" s="10" customFormat="1" x14ac:dyDescent="0.25"/>
    <row r="1976" s="10" customFormat="1" x14ac:dyDescent="0.25"/>
    <row r="1977" s="10" customFormat="1" x14ac:dyDescent="0.25"/>
    <row r="1978" s="10" customFormat="1" x14ac:dyDescent="0.25"/>
    <row r="1979" s="10" customFormat="1" x14ac:dyDescent="0.25"/>
    <row r="1980" s="10" customFormat="1" x14ac:dyDescent="0.25"/>
    <row r="1981" s="10" customFormat="1" x14ac:dyDescent="0.25"/>
    <row r="1982" s="10" customFormat="1" x14ac:dyDescent="0.25"/>
    <row r="1983" s="10" customFormat="1" x14ac:dyDescent="0.25"/>
    <row r="1984" s="10" customFormat="1" x14ac:dyDescent="0.25"/>
    <row r="1985" s="10" customFormat="1" x14ac:dyDescent="0.25"/>
    <row r="1986" s="10" customFormat="1" x14ac:dyDescent="0.25"/>
    <row r="1987" s="10" customFormat="1" x14ac:dyDescent="0.25"/>
    <row r="1988" s="10" customFormat="1" x14ac:dyDescent="0.25"/>
    <row r="1989" s="10" customFormat="1" x14ac:dyDescent="0.25"/>
    <row r="1990" s="10" customFormat="1" x14ac:dyDescent="0.25"/>
    <row r="1991" s="10" customFormat="1" x14ac:dyDescent="0.25"/>
    <row r="1992" s="10" customFormat="1" x14ac:dyDescent="0.25"/>
    <row r="1993" s="10" customFormat="1" x14ac:dyDescent="0.25"/>
    <row r="1994" s="10" customFormat="1" x14ac:dyDescent="0.25"/>
    <row r="1995" s="10" customFormat="1" x14ac:dyDescent="0.25"/>
    <row r="1996" s="10" customFormat="1" x14ac:dyDescent="0.25"/>
    <row r="1997" s="10" customFormat="1" x14ac:dyDescent="0.25"/>
    <row r="1998" s="10" customFormat="1" x14ac:dyDescent="0.25"/>
    <row r="1999" s="10" customFormat="1" x14ac:dyDescent="0.25"/>
    <row r="2000" s="10" customFormat="1" x14ac:dyDescent="0.25"/>
    <row r="2001" s="10" customFormat="1" x14ac:dyDescent="0.25"/>
    <row r="2002" s="10" customFormat="1" x14ac:dyDescent="0.25"/>
    <row r="2003" s="10" customFormat="1" x14ac:dyDescent="0.25"/>
    <row r="2004" s="10" customFormat="1" x14ac:dyDescent="0.25"/>
    <row r="2005" s="10" customFormat="1" x14ac:dyDescent="0.25"/>
    <row r="2006" s="10" customFormat="1" x14ac:dyDescent="0.25"/>
    <row r="2007" s="10" customFormat="1" x14ac:dyDescent="0.25"/>
    <row r="2008" s="10" customFormat="1" x14ac:dyDescent="0.25"/>
    <row r="2009" s="10" customFormat="1" x14ac:dyDescent="0.25"/>
    <row r="2010" s="10" customFormat="1" x14ac:dyDescent="0.25"/>
    <row r="2011" s="10" customFormat="1" x14ac:dyDescent="0.25"/>
    <row r="2012" s="10" customFormat="1" x14ac:dyDescent="0.25"/>
    <row r="2013" s="10" customFormat="1" x14ac:dyDescent="0.25"/>
    <row r="2014" s="10" customFormat="1" x14ac:dyDescent="0.25"/>
    <row r="2015" s="10" customFormat="1" x14ac:dyDescent="0.25"/>
    <row r="2016" s="10" customFormat="1" x14ac:dyDescent="0.25"/>
    <row r="2017" s="10" customFormat="1" x14ac:dyDescent="0.25"/>
    <row r="2018" s="10" customFormat="1" x14ac:dyDescent="0.25"/>
    <row r="2019" s="10" customFormat="1" x14ac:dyDescent="0.25"/>
    <row r="2020" s="10" customFormat="1" x14ac:dyDescent="0.25"/>
    <row r="2021" s="10" customFormat="1" x14ac:dyDescent="0.25"/>
    <row r="2022" s="10" customFormat="1" x14ac:dyDescent="0.25"/>
    <row r="2023" s="10" customFormat="1" x14ac:dyDescent="0.25"/>
    <row r="2024" s="10" customFormat="1" x14ac:dyDescent="0.25"/>
    <row r="2025" s="10" customFormat="1" x14ac:dyDescent="0.25"/>
    <row r="2026" s="10" customFormat="1" x14ac:dyDescent="0.25"/>
    <row r="2027" s="10" customFormat="1" x14ac:dyDescent="0.25"/>
    <row r="2028" s="10" customFormat="1" x14ac:dyDescent="0.25"/>
    <row r="2029" s="10" customFormat="1" x14ac:dyDescent="0.25"/>
    <row r="2030" s="10" customFormat="1" x14ac:dyDescent="0.25"/>
    <row r="2031" s="10" customFormat="1" x14ac:dyDescent="0.25"/>
    <row r="2032" s="10" customFormat="1" x14ac:dyDescent="0.25"/>
    <row r="2033" s="10" customFormat="1" x14ac:dyDescent="0.25"/>
    <row r="2034" s="10" customFormat="1" x14ac:dyDescent="0.25"/>
    <row r="2035" s="10" customFormat="1" x14ac:dyDescent="0.25"/>
    <row r="2036" s="10" customFormat="1" x14ac:dyDescent="0.25"/>
    <row r="2037" s="10" customFormat="1" x14ac:dyDescent="0.25"/>
    <row r="2038" s="10" customFormat="1" x14ac:dyDescent="0.25"/>
    <row r="2039" s="10" customFormat="1" x14ac:dyDescent="0.25"/>
    <row r="2040" s="10" customFormat="1" x14ac:dyDescent="0.25"/>
    <row r="2041" s="10" customFormat="1" x14ac:dyDescent="0.25"/>
    <row r="2042" s="10" customFormat="1" x14ac:dyDescent="0.25"/>
    <row r="2043" s="10" customFormat="1" x14ac:dyDescent="0.25"/>
    <row r="2044" s="10" customFormat="1" x14ac:dyDescent="0.25"/>
    <row r="2045" s="10" customFormat="1" x14ac:dyDescent="0.25"/>
    <row r="2046" s="10" customFormat="1" x14ac:dyDescent="0.25"/>
    <row r="2047" s="10" customFormat="1" x14ac:dyDescent="0.25"/>
    <row r="2048" s="10" customFormat="1" x14ac:dyDescent="0.25"/>
    <row r="2049" spans="1:1" s="10" customFormat="1" x14ac:dyDescent="0.25"/>
    <row r="2050" spans="1:1" s="10" customFormat="1" x14ac:dyDescent="0.25"/>
    <row r="2051" spans="1:1" s="10" customFormat="1" x14ac:dyDescent="0.25"/>
    <row r="2052" spans="1:1" s="10" customFormat="1" x14ac:dyDescent="0.25"/>
    <row r="2053" spans="1:1" s="10" customFormat="1" x14ac:dyDescent="0.25"/>
    <row r="2054" spans="1:1" s="10" customFormat="1" x14ac:dyDescent="0.25"/>
    <row r="2055" spans="1:1" s="10" customFormat="1" x14ac:dyDescent="0.25"/>
    <row r="2056" spans="1:1" s="10" customFormat="1" x14ac:dyDescent="0.25"/>
    <row r="2057" spans="1:1" s="10" customFormat="1" x14ac:dyDescent="0.25"/>
    <row r="2058" spans="1:1" s="10" customFormat="1" x14ac:dyDescent="0.25">
      <c r="A2058" s="9"/>
    </row>
    <row r="2059" spans="1:1" s="10" customFormat="1" x14ac:dyDescent="0.25">
      <c r="A2059" s="9"/>
    </row>
    <row r="2060" spans="1:1" s="10" customFormat="1" x14ac:dyDescent="0.25">
      <c r="A2060" s="9"/>
    </row>
    <row r="2061" spans="1:1" s="10" customFormat="1" x14ac:dyDescent="0.25">
      <c r="A2061" s="9"/>
    </row>
    <row r="2062" spans="1:1" s="10" customFormat="1" x14ac:dyDescent="0.25">
      <c r="A2062" s="9"/>
    </row>
    <row r="2063" spans="1:1" s="10" customFormat="1" x14ac:dyDescent="0.25">
      <c r="A2063" s="9"/>
    </row>
    <row r="2064" spans="1:1" s="10" customFormat="1" x14ac:dyDescent="0.25">
      <c r="A2064" s="9"/>
    </row>
    <row r="2065" spans="1:1" s="10" customFormat="1" x14ac:dyDescent="0.25">
      <c r="A2065" s="9"/>
    </row>
    <row r="2066" spans="1:1" s="10" customFormat="1" x14ac:dyDescent="0.25">
      <c r="A2066" s="9"/>
    </row>
    <row r="2067" spans="1:1" s="10" customFormat="1" x14ac:dyDescent="0.25">
      <c r="A2067" s="9"/>
    </row>
    <row r="2068" spans="1:1" s="10" customFormat="1" x14ac:dyDescent="0.25">
      <c r="A2068" s="9"/>
    </row>
    <row r="2069" spans="1:1" s="10" customFormat="1" x14ac:dyDescent="0.25">
      <c r="A2069" s="9"/>
    </row>
    <row r="2070" spans="1:1" s="10" customFormat="1" x14ac:dyDescent="0.25">
      <c r="A2070" s="9"/>
    </row>
    <row r="2071" spans="1:1" s="10" customFormat="1" x14ac:dyDescent="0.25">
      <c r="A2071" s="9"/>
    </row>
    <row r="2072" spans="1:1" s="10" customFormat="1" x14ac:dyDescent="0.25">
      <c r="A2072" s="9"/>
    </row>
    <row r="2073" spans="1:1" s="10" customFormat="1" x14ac:dyDescent="0.25">
      <c r="A2073" s="9"/>
    </row>
    <row r="2074" spans="1:1" s="10" customFormat="1" x14ac:dyDescent="0.25">
      <c r="A2074" s="9"/>
    </row>
    <row r="2075" spans="1:1" s="10" customFormat="1" x14ac:dyDescent="0.25">
      <c r="A2075" s="9"/>
    </row>
    <row r="2076" spans="1:1" s="10" customFormat="1" x14ac:dyDescent="0.25">
      <c r="A2076" s="9"/>
    </row>
    <row r="2077" spans="1:1" s="10" customFormat="1" x14ac:dyDescent="0.25">
      <c r="A2077" s="9"/>
    </row>
    <row r="2078" spans="1:1" s="10" customFormat="1" x14ac:dyDescent="0.25">
      <c r="A2078" s="9"/>
    </row>
    <row r="2079" spans="1:1" s="10" customFormat="1" x14ac:dyDescent="0.25">
      <c r="A2079" s="9"/>
    </row>
    <row r="2080" spans="1:1" s="10" customFormat="1" x14ac:dyDescent="0.25">
      <c r="A2080" s="9"/>
    </row>
    <row r="2081" spans="1:1" s="10" customFormat="1" x14ac:dyDescent="0.25">
      <c r="A2081" s="9"/>
    </row>
    <row r="2082" spans="1:1" s="10" customFormat="1" x14ac:dyDescent="0.25">
      <c r="A2082" s="9"/>
    </row>
    <row r="2083" spans="1:1" s="10" customFormat="1" x14ac:dyDescent="0.25">
      <c r="A2083" s="9"/>
    </row>
    <row r="2084" spans="1:1" s="10" customFormat="1" x14ac:dyDescent="0.25">
      <c r="A2084" s="9"/>
    </row>
    <row r="2085" spans="1:1" s="10" customFormat="1" x14ac:dyDescent="0.25">
      <c r="A2085" s="9"/>
    </row>
    <row r="2086" spans="1:1" s="10" customFormat="1" x14ac:dyDescent="0.25">
      <c r="A2086" s="9"/>
    </row>
    <row r="2087" spans="1:1" s="10" customFormat="1" x14ac:dyDescent="0.25">
      <c r="A2087" s="9"/>
    </row>
    <row r="2088" spans="1:1" s="10" customFormat="1" x14ac:dyDescent="0.25">
      <c r="A2088" s="9"/>
    </row>
    <row r="2089" spans="1:1" s="10" customFormat="1" x14ac:dyDescent="0.25">
      <c r="A2089" s="9"/>
    </row>
    <row r="2090" spans="1:1" s="10" customFormat="1" x14ac:dyDescent="0.25">
      <c r="A2090" s="9"/>
    </row>
    <row r="2091" spans="1:1" s="10" customFormat="1" x14ac:dyDescent="0.25">
      <c r="A2091" s="9"/>
    </row>
    <row r="2092" spans="1:1" s="10" customFormat="1" x14ac:dyDescent="0.25">
      <c r="A2092" s="9"/>
    </row>
    <row r="2093" spans="1:1" s="10" customFormat="1" x14ac:dyDescent="0.25">
      <c r="A2093" s="9"/>
    </row>
    <row r="2094" spans="1:1" s="10" customFormat="1" x14ac:dyDescent="0.25">
      <c r="A2094" s="9"/>
    </row>
    <row r="2095" spans="1:1" s="10" customFormat="1" x14ac:dyDescent="0.25">
      <c r="A2095" s="9"/>
    </row>
    <row r="2096" spans="1:1" s="10" customFormat="1" x14ac:dyDescent="0.25">
      <c r="A2096" s="9"/>
    </row>
    <row r="2097" spans="1:1" s="10" customFormat="1" x14ac:dyDescent="0.25">
      <c r="A2097" s="9"/>
    </row>
    <row r="2098" spans="1:1" s="10" customFormat="1" x14ac:dyDescent="0.25">
      <c r="A2098" s="9"/>
    </row>
    <row r="2099" spans="1:1" s="10" customFormat="1" x14ac:dyDescent="0.25">
      <c r="A2099" s="9"/>
    </row>
    <row r="2100" spans="1:1" s="10" customFormat="1" x14ac:dyDescent="0.25">
      <c r="A2100" s="9"/>
    </row>
    <row r="2101" spans="1:1" s="10" customFormat="1" x14ac:dyDescent="0.25">
      <c r="A2101" s="9"/>
    </row>
    <row r="2102" spans="1:1" s="10" customFormat="1" x14ac:dyDescent="0.25">
      <c r="A2102" s="9"/>
    </row>
    <row r="2103" spans="1:1" s="10" customFormat="1" x14ac:dyDescent="0.25">
      <c r="A2103" s="9"/>
    </row>
    <row r="2104" spans="1:1" s="10" customFormat="1" x14ac:dyDescent="0.25">
      <c r="A2104" s="9"/>
    </row>
    <row r="2105" spans="1:1" s="10" customFormat="1" x14ac:dyDescent="0.25">
      <c r="A2105" s="9"/>
    </row>
    <row r="2106" spans="1:1" s="10" customFormat="1" x14ac:dyDescent="0.25">
      <c r="A2106" s="9"/>
    </row>
    <row r="2107" spans="1:1" s="10" customFormat="1" x14ac:dyDescent="0.25">
      <c r="A2107" s="9"/>
    </row>
    <row r="2108" spans="1:1" s="10" customFormat="1" x14ac:dyDescent="0.25">
      <c r="A2108" s="9"/>
    </row>
    <row r="2109" spans="1:1" s="10" customFormat="1" x14ac:dyDescent="0.25">
      <c r="A2109" s="9"/>
    </row>
    <row r="2110" spans="1:1" s="10" customFormat="1" x14ac:dyDescent="0.25">
      <c r="A2110" s="9"/>
    </row>
    <row r="2111" spans="1:1" s="10" customFormat="1" x14ac:dyDescent="0.25">
      <c r="A2111" s="9"/>
    </row>
    <row r="2112" spans="1:1" s="10" customFormat="1" x14ac:dyDescent="0.25">
      <c r="A2112" s="9"/>
    </row>
    <row r="2113" spans="1:1" s="10" customFormat="1" x14ac:dyDescent="0.25">
      <c r="A2113" s="9"/>
    </row>
    <row r="2114" spans="1:1" s="10" customFormat="1" x14ac:dyDescent="0.25">
      <c r="A2114" s="9"/>
    </row>
    <row r="2115" spans="1:1" s="10" customFormat="1" x14ac:dyDescent="0.25">
      <c r="A2115" s="9"/>
    </row>
    <row r="2116" spans="1:1" s="10" customFormat="1" x14ac:dyDescent="0.25">
      <c r="A2116" s="9"/>
    </row>
    <row r="2117" spans="1:1" s="10" customFormat="1" x14ac:dyDescent="0.25">
      <c r="A2117" s="9"/>
    </row>
    <row r="2118" spans="1:1" s="10" customFormat="1" x14ac:dyDescent="0.25">
      <c r="A2118" s="9"/>
    </row>
    <row r="2119" spans="1:1" s="10" customFormat="1" x14ac:dyDescent="0.25">
      <c r="A2119" s="9"/>
    </row>
    <row r="2120" spans="1:1" s="10" customFormat="1" x14ac:dyDescent="0.25">
      <c r="A2120" s="9"/>
    </row>
    <row r="2121" spans="1:1" s="10" customFormat="1" x14ac:dyDescent="0.25">
      <c r="A2121" s="9"/>
    </row>
    <row r="2122" spans="1:1" s="10" customFormat="1" x14ac:dyDescent="0.25">
      <c r="A2122" s="9"/>
    </row>
    <row r="2123" spans="1:1" s="10" customFormat="1" x14ac:dyDescent="0.25">
      <c r="A2123" s="9"/>
    </row>
    <row r="2124" spans="1:1" s="10" customFormat="1" x14ac:dyDescent="0.25">
      <c r="A2124" s="9"/>
    </row>
    <row r="2125" spans="1:1" s="10" customFormat="1" x14ac:dyDescent="0.25">
      <c r="A2125" s="9"/>
    </row>
    <row r="2126" spans="1:1" s="10" customFormat="1" x14ac:dyDescent="0.25">
      <c r="A2126" s="9"/>
    </row>
    <row r="2127" spans="1:1" s="10" customFormat="1" x14ac:dyDescent="0.25">
      <c r="A2127" s="9"/>
    </row>
    <row r="2128" spans="1:1" s="10" customFormat="1" x14ac:dyDescent="0.25">
      <c r="A2128" s="9"/>
    </row>
    <row r="2129" spans="1:1" s="10" customFormat="1" x14ac:dyDescent="0.25">
      <c r="A2129" s="9"/>
    </row>
    <row r="2130" spans="1:1" s="10" customFormat="1" x14ac:dyDescent="0.25">
      <c r="A2130" s="9"/>
    </row>
    <row r="2131" spans="1:1" s="10" customFormat="1" x14ac:dyDescent="0.25">
      <c r="A2131" s="9"/>
    </row>
    <row r="2132" spans="1:1" s="10" customFormat="1" x14ac:dyDescent="0.25">
      <c r="A2132" s="9"/>
    </row>
    <row r="2133" spans="1:1" s="10" customFormat="1" x14ac:dyDescent="0.25">
      <c r="A2133" s="9"/>
    </row>
    <row r="2134" spans="1:1" s="10" customFormat="1" x14ac:dyDescent="0.25">
      <c r="A2134" s="9"/>
    </row>
    <row r="2135" spans="1:1" s="10" customFormat="1" x14ac:dyDescent="0.25">
      <c r="A2135" s="9"/>
    </row>
    <row r="2136" spans="1:1" s="10" customFormat="1" x14ac:dyDescent="0.25">
      <c r="A2136" s="9"/>
    </row>
    <row r="2137" spans="1:1" s="10" customFormat="1" x14ac:dyDescent="0.25">
      <c r="A2137" s="9"/>
    </row>
    <row r="2138" spans="1:1" s="10" customFormat="1" x14ac:dyDescent="0.25">
      <c r="A2138" s="9"/>
    </row>
    <row r="2139" spans="1:1" s="10" customFormat="1" x14ac:dyDescent="0.25">
      <c r="A2139" s="9"/>
    </row>
    <row r="2140" spans="1:1" s="10" customFormat="1" x14ac:dyDescent="0.25">
      <c r="A2140" s="9"/>
    </row>
    <row r="2141" spans="1:1" s="10" customFormat="1" x14ac:dyDescent="0.25">
      <c r="A2141" s="9"/>
    </row>
    <row r="2142" spans="1:1" s="10" customFormat="1" x14ac:dyDescent="0.25">
      <c r="A2142" s="9"/>
    </row>
    <row r="2143" spans="1:1" s="10" customFormat="1" x14ac:dyDescent="0.25">
      <c r="A2143" s="9"/>
    </row>
    <row r="2144" spans="1:1" s="10" customFormat="1" x14ac:dyDescent="0.25">
      <c r="A2144" s="9"/>
    </row>
    <row r="2145" spans="1:1" s="10" customFormat="1" x14ac:dyDescent="0.25">
      <c r="A2145" s="9"/>
    </row>
    <row r="2146" spans="1:1" s="10" customFormat="1" x14ac:dyDescent="0.25">
      <c r="A2146" s="9"/>
    </row>
    <row r="2147" spans="1:1" s="10" customFormat="1" x14ac:dyDescent="0.25">
      <c r="A2147" s="9"/>
    </row>
    <row r="2148" spans="1:1" s="10" customFormat="1" x14ac:dyDescent="0.25">
      <c r="A2148" s="9"/>
    </row>
    <row r="2149" spans="1:1" s="10" customFormat="1" x14ac:dyDescent="0.25">
      <c r="A2149" s="9"/>
    </row>
    <row r="2150" spans="1:1" s="10" customFormat="1" x14ac:dyDescent="0.25">
      <c r="A2150" s="9"/>
    </row>
    <row r="2151" spans="1:1" s="10" customFormat="1" x14ac:dyDescent="0.25">
      <c r="A2151" s="9"/>
    </row>
    <row r="2152" spans="1:1" s="10" customFormat="1" x14ac:dyDescent="0.25">
      <c r="A2152" s="9"/>
    </row>
    <row r="2153" spans="1:1" s="10" customFormat="1" x14ac:dyDescent="0.25">
      <c r="A2153" s="9"/>
    </row>
    <row r="2154" spans="1:1" s="10" customFormat="1" x14ac:dyDescent="0.25">
      <c r="A2154" s="9"/>
    </row>
    <row r="2155" spans="1:1" s="10" customFormat="1" x14ac:dyDescent="0.25">
      <c r="A2155" s="9"/>
    </row>
    <row r="2156" spans="1:1" s="10" customFormat="1" x14ac:dyDescent="0.25">
      <c r="A2156" s="9"/>
    </row>
    <row r="2157" spans="1:1" s="10" customFormat="1" x14ac:dyDescent="0.25">
      <c r="A2157" s="9"/>
    </row>
    <row r="2158" spans="1:1" s="10" customFormat="1" x14ac:dyDescent="0.25">
      <c r="A2158" s="9"/>
    </row>
    <row r="2159" spans="1:1" s="10" customFormat="1" x14ac:dyDescent="0.25">
      <c r="A2159" s="9"/>
    </row>
    <row r="2160" spans="1:1" s="10" customFormat="1" x14ac:dyDescent="0.25">
      <c r="A2160" s="9"/>
    </row>
    <row r="2161" spans="1:1" s="10" customFormat="1" x14ac:dyDescent="0.25">
      <c r="A2161" s="9"/>
    </row>
    <row r="2162" spans="1:1" s="10" customFormat="1" x14ac:dyDescent="0.25">
      <c r="A2162" s="9"/>
    </row>
    <row r="2163" spans="1:1" s="10" customFormat="1" x14ac:dyDescent="0.25">
      <c r="A2163" s="9"/>
    </row>
    <row r="2164" spans="1:1" s="10" customFormat="1" x14ac:dyDescent="0.25">
      <c r="A2164" s="9"/>
    </row>
    <row r="2165" spans="1:1" s="10" customFormat="1" x14ac:dyDescent="0.25">
      <c r="A2165" s="9"/>
    </row>
    <row r="2166" spans="1:1" s="10" customFormat="1" x14ac:dyDescent="0.25">
      <c r="A2166" s="9"/>
    </row>
    <row r="2167" spans="1:1" s="10" customFormat="1" x14ac:dyDescent="0.25">
      <c r="A2167" s="9"/>
    </row>
    <row r="2168" spans="1:1" s="10" customFormat="1" x14ac:dyDescent="0.25">
      <c r="A2168" s="9"/>
    </row>
    <row r="2169" spans="1:1" s="10" customFormat="1" x14ac:dyDescent="0.25">
      <c r="A2169" s="9"/>
    </row>
    <row r="2170" spans="1:1" s="10" customFormat="1" x14ac:dyDescent="0.25">
      <c r="A2170" s="9"/>
    </row>
    <row r="2171" spans="1:1" s="10" customFormat="1" x14ac:dyDescent="0.25">
      <c r="A2171" s="9"/>
    </row>
    <row r="2172" spans="1:1" s="10" customFormat="1" x14ac:dyDescent="0.25">
      <c r="A2172" s="9"/>
    </row>
    <row r="2173" spans="1:1" s="10" customFormat="1" x14ac:dyDescent="0.25">
      <c r="A2173" s="9"/>
    </row>
    <row r="2174" spans="1:1" s="10" customFormat="1" x14ac:dyDescent="0.25">
      <c r="A2174" s="9"/>
    </row>
    <row r="2175" spans="1:1" s="10" customFormat="1" x14ac:dyDescent="0.25">
      <c r="A2175" s="9"/>
    </row>
    <row r="2176" spans="1:1" s="10" customFormat="1" x14ac:dyDescent="0.25">
      <c r="A2176" s="9"/>
    </row>
    <row r="2177" spans="1:1" s="10" customFormat="1" x14ac:dyDescent="0.25">
      <c r="A2177" s="9"/>
    </row>
    <row r="2178" spans="1:1" s="10" customFormat="1" x14ac:dyDescent="0.25">
      <c r="A2178" s="9"/>
    </row>
    <row r="2179" spans="1:1" s="10" customFormat="1" x14ac:dyDescent="0.25">
      <c r="A2179" s="9"/>
    </row>
    <row r="2180" spans="1:1" s="10" customFormat="1" x14ac:dyDescent="0.25">
      <c r="A2180" s="9"/>
    </row>
    <row r="2181" spans="1:1" s="10" customFormat="1" x14ac:dyDescent="0.25">
      <c r="A2181" s="9"/>
    </row>
    <row r="2182" spans="1:1" s="10" customFormat="1" x14ac:dyDescent="0.25">
      <c r="A2182" s="9"/>
    </row>
    <row r="2183" spans="1:1" s="10" customFormat="1" x14ac:dyDescent="0.25">
      <c r="A2183" s="9"/>
    </row>
    <row r="2184" spans="1:1" s="10" customFormat="1" x14ac:dyDescent="0.25">
      <c r="A2184" s="9"/>
    </row>
    <row r="2185" spans="1:1" s="10" customFormat="1" x14ac:dyDescent="0.25">
      <c r="A2185" s="9"/>
    </row>
    <row r="2186" spans="1:1" s="10" customFormat="1" x14ac:dyDescent="0.25">
      <c r="A2186" s="9"/>
    </row>
    <row r="2187" spans="1:1" s="10" customFormat="1" x14ac:dyDescent="0.25">
      <c r="A2187" s="9"/>
    </row>
    <row r="2188" spans="1:1" s="10" customFormat="1" x14ac:dyDescent="0.25">
      <c r="A2188" s="9"/>
    </row>
    <row r="2189" spans="1:1" s="10" customFormat="1" x14ac:dyDescent="0.25">
      <c r="A2189" s="9"/>
    </row>
    <row r="2190" spans="1:1" s="10" customFormat="1" x14ac:dyDescent="0.25">
      <c r="A2190" s="9"/>
    </row>
    <row r="2191" spans="1:1" s="10" customFormat="1" x14ac:dyDescent="0.25">
      <c r="A2191" s="9"/>
    </row>
  </sheetData>
  <mergeCells count="179">
    <mergeCell ref="E3:V3"/>
    <mergeCell ref="B329:D329"/>
    <mergeCell ref="B334:D334"/>
    <mergeCell ref="A459:D459"/>
    <mergeCell ref="A453:D453"/>
    <mergeCell ref="B452:D452"/>
    <mergeCell ref="B440:D440"/>
    <mergeCell ref="A416:A429"/>
    <mergeCell ref="A414:D414"/>
    <mergeCell ref="A410:A411"/>
    <mergeCell ref="A412:A413"/>
    <mergeCell ref="B417:D417"/>
    <mergeCell ref="B430:D430"/>
    <mergeCell ref="A441:D441"/>
    <mergeCell ref="B445:D445"/>
    <mergeCell ref="B450:D450"/>
    <mergeCell ref="A369:A409"/>
    <mergeCell ref="B427:D427"/>
    <mergeCell ref="B224:D224"/>
    <mergeCell ref="A240:A244"/>
    <mergeCell ref="A259:D259"/>
    <mergeCell ref="A341:D341"/>
    <mergeCell ref="B347:D347"/>
    <mergeCell ref="A346:A349"/>
    <mergeCell ref="B311:D311"/>
    <mergeCell ref="B320:D320"/>
    <mergeCell ref="A327:D327"/>
    <mergeCell ref="B423:D423"/>
    <mergeCell ref="B273:D273"/>
    <mergeCell ref="A262:A268"/>
    <mergeCell ref="B241:D241"/>
    <mergeCell ref="A353:A368"/>
    <mergeCell ref="B354:D354"/>
    <mergeCell ref="A306:D306"/>
    <mergeCell ref="A319:A326"/>
    <mergeCell ref="A269:D269"/>
    <mergeCell ref="B263:D263"/>
    <mergeCell ref="B256:D256"/>
    <mergeCell ref="A213:A214"/>
    <mergeCell ref="A181:A187"/>
    <mergeCell ref="A188:A193"/>
    <mergeCell ref="A194:A198"/>
    <mergeCell ref="A201:A204"/>
    <mergeCell ref="B202:D202"/>
    <mergeCell ref="B181:D181"/>
    <mergeCell ref="A206:A207"/>
    <mergeCell ref="A209:A210"/>
    <mergeCell ref="A211:A212"/>
    <mergeCell ref="B188:D188"/>
    <mergeCell ref="A205:D205"/>
    <mergeCell ref="B116:D116"/>
    <mergeCell ref="B122:D122"/>
    <mergeCell ref="B158:D158"/>
    <mergeCell ref="A136:A140"/>
    <mergeCell ref="A477:D477"/>
    <mergeCell ref="A478:A483"/>
    <mergeCell ref="B479:D479"/>
    <mergeCell ref="B476:D476"/>
    <mergeCell ref="A1:D1"/>
    <mergeCell ref="A30:A38"/>
    <mergeCell ref="B57:D57"/>
    <mergeCell ref="B28:D28"/>
    <mergeCell ref="B19:D19"/>
    <mergeCell ref="B32:D32"/>
    <mergeCell ref="B60:D60"/>
    <mergeCell ref="B72:D72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B559:D559"/>
    <mergeCell ref="B485:D485"/>
    <mergeCell ref="B493:D493"/>
    <mergeCell ref="B498:D498"/>
    <mergeCell ref="B543:D543"/>
    <mergeCell ref="B547:D547"/>
    <mergeCell ref="B551:D551"/>
    <mergeCell ref="B505:D505"/>
    <mergeCell ref="B542:D542"/>
    <mergeCell ref="B524:D524"/>
    <mergeCell ref="B516:D516"/>
    <mergeCell ref="B508:D508"/>
    <mergeCell ref="A506:D506"/>
    <mergeCell ref="A507:A514"/>
    <mergeCell ref="A515:A522"/>
    <mergeCell ref="A523:A530"/>
    <mergeCell ref="A490:A491"/>
    <mergeCell ref="A492:A504"/>
    <mergeCell ref="A484:A489"/>
    <mergeCell ref="A221:A222"/>
    <mergeCell ref="B172:D172"/>
    <mergeCell ref="B165:D165"/>
    <mergeCell ref="A164:A176"/>
    <mergeCell ref="A142:A149"/>
    <mergeCell ref="A217:A220"/>
    <mergeCell ref="A115:A119"/>
    <mergeCell ref="B120:D120"/>
    <mergeCell ref="A130:A134"/>
    <mergeCell ref="B137:D137"/>
    <mergeCell ref="A121:A128"/>
    <mergeCell ref="B131:D131"/>
    <mergeCell ref="A215:A216"/>
    <mergeCell ref="B223:D223"/>
    <mergeCell ref="A299:A302"/>
    <mergeCell ref="B277:D277"/>
    <mergeCell ref="A278:D278"/>
    <mergeCell ref="B248:D248"/>
    <mergeCell ref="A246:D246"/>
    <mergeCell ref="A247:A258"/>
    <mergeCell ref="B230:D230"/>
    <mergeCell ref="A226:A236"/>
    <mergeCell ref="B250:D250"/>
    <mergeCell ref="A272:A276"/>
    <mergeCell ref="A261:D261"/>
    <mergeCell ref="B461:D461"/>
    <mergeCell ref="B464:D464"/>
    <mergeCell ref="A304:A305"/>
    <mergeCell ref="A297:D297"/>
    <mergeCell ref="B280:D280"/>
    <mergeCell ref="B300:D300"/>
    <mergeCell ref="A279:A281"/>
    <mergeCell ref="A470:A474"/>
    <mergeCell ref="A460:A462"/>
    <mergeCell ref="A463:A469"/>
    <mergeCell ref="B370:D370"/>
    <mergeCell ref="A307:A317"/>
    <mergeCell ref="B337:D337"/>
    <mergeCell ref="B471:D471"/>
    <mergeCell ref="B308:D308"/>
    <mergeCell ref="B434:D434"/>
    <mergeCell ref="A432:D432"/>
    <mergeCell ref="A433:A439"/>
    <mergeCell ref="A329:A340"/>
    <mergeCell ref="A350:D350"/>
    <mergeCell ref="B227:D227"/>
    <mergeCell ref="E4:F4"/>
    <mergeCell ref="A91:A95"/>
    <mergeCell ref="A85:A89"/>
    <mergeCell ref="B110:D110"/>
    <mergeCell ref="B14:D14"/>
    <mergeCell ref="A6:D6"/>
    <mergeCell ref="A7:D7"/>
    <mergeCell ref="A71:A84"/>
    <mergeCell ref="A59:A66"/>
    <mergeCell ref="A42:A55"/>
    <mergeCell ref="B86:D86"/>
    <mergeCell ref="B43:D43"/>
    <mergeCell ref="A96:A97"/>
    <mergeCell ref="B92:D92"/>
    <mergeCell ref="B98:D98"/>
    <mergeCell ref="B101:D101"/>
    <mergeCell ref="A100:A107"/>
    <mergeCell ref="A109:A113"/>
    <mergeCell ref="B562:D562"/>
    <mergeCell ref="B563:D563"/>
    <mergeCell ref="B565:D565"/>
    <mergeCell ref="A566:D566"/>
    <mergeCell ref="B567:D567"/>
    <mergeCell ref="B568:D568"/>
    <mergeCell ref="A561:D561"/>
    <mergeCell ref="A531:A534"/>
    <mergeCell ref="B532:D532"/>
    <mergeCell ref="A535:A538"/>
    <mergeCell ref="B536:D536"/>
    <mergeCell ref="B539:D539"/>
    <mergeCell ref="B560:D560"/>
    <mergeCell ref="A541:A558"/>
    <mergeCell ref="B555:D555"/>
    <mergeCell ref="A540:D540"/>
    <mergeCell ref="A157:A161"/>
    <mergeCell ref="A151:A155"/>
    <mergeCell ref="A225:D225"/>
    <mergeCell ref="B143:D143"/>
    <mergeCell ref="B152:D152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524 E208 E523 E526:E530 E52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</vt:lpstr>
      <vt:lpstr>'за 6 мес'!Область_печати</vt:lpstr>
    </vt:vector>
  </TitlesOfParts>
  <Company>smolny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user1</cp:lastModifiedBy>
  <cp:lastPrinted>2018-09-17T09:02:24Z</cp:lastPrinted>
  <dcterms:created xsi:type="dcterms:W3CDTF">2014-06-19T07:27:22Z</dcterms:created>
  <dcterms:modified xsi:type="dcterms:W3CDTF">2024-01-31T12:55:22Z</dcterms:modified>
</cp:coreProperties>
</file>