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На сайт мониторинги__Антикоррупция\2023__12 мес.__4 квартал 2023\"/>
    </mc:Choice>
  </mc:AlternateContent>
  <bookViews>
    <workbookView xWindow="-120" yWindow="-120" windowWidth="20730" windowHeight="11160" tabRatio="591"/>
  </bookViews>
  <sheets>
    <sheet name="за 6 мес" sheetId="10" r:id="rId1"/>
  </sheets>
  <definedNames>
    <definedName name="_xlnm._FilterDatabase" localSheetId="0" hidden="1">'за 6 мес'!#REF!</definedName>
    <definedName name="_xlnm.Print_Area" localSheetId="0">'за 6 мес'!$A$2:$D$567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2" i="10" l="1"/>
  <c r="F538" i="10"/>
  <c r="F522" i="10"/>
  <c r="F534" i="10" s="1"/>
  <c r="F514" i="10"/>
  <c r="F499" i="10"/>
  <c r="F491" i="10"/>
  <c r="F485" i="10"/>
  <c r="F470" i="10"/>
  <c r="F440" i="10"/>
  <c r="F532" i="10" l="1"/>
  <c r="F533" i="10"/>
  <c r="F537" i="10"/>
  <c r="F536" i="10"/>
  <c r="F535" i="10"/>
  <c r="F423" i="10"/>
  <c r="F530" i="10" l="1"/>
  <c r="F376" i="10"/>
  <c r="F360" i="10"/>
  <c r="F307" i="10"/>
  <c r="F270" i="10"/>
  <c r="F263" i="10" l="1"/>
  <c r="F257" i="10"/>
  <c r="F255" i="10" s="1"/>
  <c r="F248" i="10"/>
  <c r="F234" i="10"/>
  <c r="F208" i="10"/>
  <c r="F201" i="10"/>
  <c r="F189" i="10"/>
  <c r="F157" i="10"/>
  <c r="F151" i="10"/>
  <c r="F136" i="10"/>
  <c r="F130" i="10"/>
  <c r="F115" i="10"/>
  <c r="F109" i="10"/>
  <c r="F29" i="10"/>
  <c r="E29" i="10" l="1"/>
  <c r="E16" i="10"/>
  <c r="F16" i="10"/>
  <c r="E354" i="10" l="1"/>
  <c r="F354" i="10"/>
  <c r="E201" i="10"/>
  <c r="E189" i="10"/>
  <c r="E248" i="10"/>
  <c r="E542" i="10" l="1"/>
  <c r="E538" i="10"/>
  <c r="E535" i="10" l="1"/>
  <c r="E533" i="10"/>
  <c r="E534" i="10"/>
  <c r="E532" i="10"/>
  <c r="E536" i="10"/>
  <c r="E537" i="10"/>
  <c r="E530" i="10" l="1"/>
  <c r="E109" i="10" l="1"/>
  <c r="E115" i="10"/>
  <c r="E130" i="10"/>
  <c r="E136" i="10"/>
  <c r="E151" i="10"/>
  <c r="E157" i="10"/>
  <c r="E208" i="10"/>
  <c r="E234" i="10"/>
  <c r="E257" i="10"/>
  <c r="E263" i="10"/>
  <c r="E270" i="10"/>
  <c r="E280" i="10"/>
  <c r="E307" i="10"/>
  <c r="E315" i="10"/>
  <c r="F315" i="10"/>
  <c r="E327" i="10"/>
  <c r="F327" i="10"/>
  <c r="E336" i="10"/>
  <c r="F336" i="10"/>
  <c r="E360" i="10"/>
  <c r="E376" i="10"/>
  <c r="E440" i="10"/>
  <c r="E470" i="10"/>
  <c r="E477" i="10"/>
  <c r="E485" i="10"/>
  <c r="E491" i="10"/>
  <c r="E499" i="10"/>
  <c r="E255" i="10" l="1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<sst xmlns="http://schemas.openxmlformats.org/spreadsheetml/2006/main" count="759" uniqueCount="602">
  <si>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</si>
  <si>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</si>
  <si>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</si>
  <si>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</si>
  <si>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</si>
  <si>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</si>
  <si>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</si>
  <si>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</si>
  <si>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</si>
  <si>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</si>
  <si>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</si>
  <si>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</si>
  <si>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</si>
  <si>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</si>
  <si>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</si>
  <si>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</si>
  <si>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</si>
  <si>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</si>
  <si>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</si>
  <si>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</si>
  <si>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</si>
  <si>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</si>
  <si>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</si>
  <si>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</si>
  <si>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</si>
  <si>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</si>
  <si>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</si>
  <si>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</si>
  <si>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</si>
  <si>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</si>
  <si>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</si>
  <si>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</si>
  <si>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</si>
  <si>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</si>
  <si>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</si>
  <si>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</si>
  <si>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</si>
  <si>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</si>
  <si>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</si>
  <si>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</si>
  <si>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</si>
  <si>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</si>
  <si>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</si>
  <si>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</si>
  <si>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</si>
  <si>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</si>
  <si>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</si>
  <si>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</si>
  <si>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</si>
  <si>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</si>
  <si>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</si>
  <si>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</si>
  <si>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</si>
  <si>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</si>
  <si>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</si>
  <si>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</si>
  <si>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</si>
  <si>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</si>
  <si>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</si>
  <si>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</si>
  <si>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</si>
  <si>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</si>
  <si>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</si>
  <si>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</si>
  <si>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</si>
  <si>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</si>
  <si>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</si>
  <si>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</si>
  <si>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</si>
  <si>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</si>
  <si>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</si>
  <si>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</si>
  <si>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</si>
  <si>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</si>
  <si>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</si>
  <si>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</si>
  <si>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</si>
  <si>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</si>
  <si>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</si>
  <si>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</si>
  <si>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</si>
  <si>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</si>
  <si>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</si>
  <si>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</si>
  <si>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</si>
  <si>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</si>
  <si>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</si>
  <si>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</si>
  <si>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</si>
  <si>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</si>
  <si>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</si>
  <si>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</si>
  <si>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</si>
  <si>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</si>
  <si>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</si>
  <si>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</si>
  <si>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</si>
  <si>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</si>
  <si>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</si>
  <si>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</si>
  <si>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</si>
  <si>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</si>
  <si>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</si>
  <si>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</si>
  <si>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</si>
  <si>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</si>
  <si>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</si>
  <si>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</si>
  <si>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</si>
  <si>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</si>
  <si>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</si>
  <si>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</si>
  <si>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</si>
  <si>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</si>
  <si>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</si>
  <si>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</si>
  <si>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</si>
  <si>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</si>
  <si>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</si>
  <si>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</si>
  <si>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</si>
  <si>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</si>
  <si>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</si>
  <si>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</si>
  <si>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</si>
  <si>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</si>
  <si>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</si>
  <si>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</si>
  <si>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</si>
  <si>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</si>
  <si>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</si>
  <si>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</si>
  <si>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</si>
  <si>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</si>
  <si>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</si>
  <si>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</si>
  <si>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</si>
  <si>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</si>
  <si>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</si>
  <si>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</si>
  <si>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</si>
  <si>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</si>
  <si>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</si>
  <si>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</si>
  <si>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</si>
  <si>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</si>
  <si>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</si>
  <si>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</si>
  <si>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</si>
  <si>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</si>
  <si>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</si>
  <si>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</si>
  <si>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</si>
  <si>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</si>
  <si>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</si>
  <si>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</si>
  <si>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</si>
  <si>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</si>
  <si>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</si>
  <si>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</si>
  <si>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</si>
  <si>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</si>
  <si>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</si>
  <si>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</si>
  <si>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</si>
  <si>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</si>
  <si>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</si>
  <si>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</si>
  <si>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</si>
  <si>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</si>
  <si>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</si>
  <si>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</si>
  <si>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</si>
  <si>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</si>
  <si>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</si>
  <si>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</si>
  <si>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</si>
  <si>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</si>
  <si>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</si>
  <si>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</si>
  <si>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</si>
  <si>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</si>
  <si>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</si>
  <si>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</si>
  <si>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</si>
  <si>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</si>
  <si>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</si>
  <si>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</si>
  <si>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</si>
  <si>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</si>
  <si>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</si>
  <si>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</si>
  <si>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</si>
  <si>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</si>
  <si>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</si>
  <si>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</si>
  <si>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</si>
  <si>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</si>
  <si>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</si>
  <si>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</si>
  <si>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</si>
  <si>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</si>
  <si>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</si>
  <si>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</si>
  <si>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</si>
  <si>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</si>
  <si>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</si>
  <si>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</si>
  <si>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</si>
  <si>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</si>
  <si>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</si>
  <si>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</si>
  <si>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</si>
  <si>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</si>
  <si>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</si>
  <si>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</si>
  <si>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</si>
  <si>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</si>
  <si>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</si>
  <si>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</si>
  <si>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</si>
  <si>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</si>
  <si>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</si>
  <si>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</si>
  <si>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</si>
  <si>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</si>
  <si>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</si>
  <si>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</si>
  <si>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</si>
  <si>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</si>
  <si>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</si>
  <si>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</si>
  <si>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</si>
  <si>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</si>
  <si>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</si>
  <si>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</si>
  <si>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</si>
  <si>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</si>
  <si>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</si>
  <si>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</si>
  <si>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</si>
  <si>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</si>
  <si>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</si>
  <si>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</si>
  <si>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</si>
  <si>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</si>
  <si>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</si>
  <si>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</si>
  <si>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</si>
  <si>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</si>
  <si>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</si>
  <si>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</si>
  <si>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</si>
  <si>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</si>
  <si>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</si>
  <si>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</si>
  <si>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</si>
  <si>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</si>
  <si>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</si>
  <si>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</si>
  <si>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</si>
  <si>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</si>
  <si>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</si>
  <si>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</si>
  <si>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</si>
  <si>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</si>
  <si>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</si>
  <si>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</si>
  <si>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</si>
  <si>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</si>
  <si>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</si>
  <si>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</si>
  <si>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</si>
  <si>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</si>
  <si>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</si>
  <si>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</si>
  <si>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</si>
  <si>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</si>
  <si>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</si>
  <si>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</si>
  <si>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</si>
  <si>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</si>
  <si>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</si>
  <si>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</si>
  <si>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</si>
  <si>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</si>
  <si>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</si>
  <si>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</si>
  <si>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</si>
  <si>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</si>
  <si>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</si>
  <si>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</si>
  <si>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</si>
  <si>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</si>
  <si>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</si>
  <si>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</si>
  <si>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</si>
  <si>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</si>
  <si>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</si>
  <si>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</si>
  <si>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</si>
  <si>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</si>
  <si>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</si>
  <si>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</si>
  <si>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</si>
  <si>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</si>
  <si>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</si>
  <si>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</si>
  <si>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</si>
  <si>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</si>
  <si>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</si>
  <si>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</si>
  <si>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</si>
  <si>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</si>
  <si>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</si>
  <si>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</si>
  <si>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</si>
  <si>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</si>
  <si>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</si>
  <si>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</si>
  <si>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</si>
  <si>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</si>
  <si>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</si>
  <si>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</si>
  <si>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</si>
  <si>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</si>
  <si>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</si>
  <si>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</si>
  <si>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</si>
  <si>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</si>
  <si>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</si>
  <si>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</si>
  <si>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</si>
  <si>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</si>
  <si>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</si>
  <si>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</si>
  <si>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</si>
  <si>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</si>
  <si>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</si>
  <si>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</si>
  <si>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</si>
  <si>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</si>
  <si>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</si>
  <si>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</si>
  <si>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</si>
  <si>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</si>
  <si>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</si>
  <si>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</si>
  <si>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</si>
  <si>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</si>
  <si>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</si>
  <si>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</si>
  <si>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</si>
  <si>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</si>
  <si>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</si>
  <si>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</si>
  <si>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</si>
  <si>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</si>
  <si>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</si>
  <si>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</si>
  <si>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</si>
  <si>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</si>
  <si>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</si>
  <si>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</si>
  <si>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</si>
  <si>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</si>
  <si>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</si>
  <si>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</si>
  <si>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</si>
  <si>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</si>
  <si>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</si>
  <si>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</si>
  <si>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</si>
  <si>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</si>
  <si>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</si>
  <si>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</si>
  <si>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</si>
  <si>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</si>
  <si>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</si>
  <si>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</si>
  <si>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</si>
  <si>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</si>
  <si>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</si>
  <si>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</si>
  <si>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</si>
  <si>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</si>
  <si>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</si>
  <si>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</si>
  <si>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</si>
  <si>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</si>
  <si>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</si>
  <si>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</si>
  <si>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</si>
  <si>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</si>
  <si>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</si>
  <si>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</si>
  <si>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</si>
  <si>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</si>
  <si>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</si>
  <si>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</si>
  <si>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</si>
  <si>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</si>
  <si>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</si>
  <si>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</si>
  <si>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</si>
  <si>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</si>
  <si>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</si>
  <si>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</si>
  <si>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</si>
  <si>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</si>
  <si>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</si>
  <si>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</si>
  <si>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</si>
  <si>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</si>
  <si>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</si>
  <si>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</si>
  <si>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</si>
  <si>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</si>
  <si>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</si>
  <si>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</si>
  <si>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</si>
  <si>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</si>
  <si>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</si>
  <si>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</si>
  <si>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</si>
  <si>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</si>
  <si>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</si>
  <si>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</si>
  <si>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</si>
  <si>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</si>
  <si>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</si>
  <si>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</si>
  <si>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</si>
  <si>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</si>
  <si>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</si>
  <si>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</si>
  <si>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</si>
  <si>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</si>
  <si>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</si>
  <si>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</si>
  <si>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</si>
  <si>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</si>
  <si>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</si>
  <si>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</si>
  <si>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</si>
  <si>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</si>
  <si>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</si>
  <si>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</si>
  <si>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</si>
  <si>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</si>
  <si>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</si>
  <si>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</si>
  <si>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</si>
  <si>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</si>
  <si>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</si>
  <si>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</si>
  <si>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</si>
  <si>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</si>
  <si>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</si>
  <si>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</si>
  <si>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</si>
  <si>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</si>
  <si>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</si>
  <si>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</si>
  <si>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</si>
  <si>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</si>
  <si>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</si>
  <si>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</si>
  <si>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</si>
  <si>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</si>
  <si>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</si>
  <si>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</si>
  <si>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</si>
  <si>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</si>
  <si>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</si>
  <si>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</si>
  <si>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</si>
  <si>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</si>
  <si>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</si>
  <si>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</si>
  <si>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</si>
  <si>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</si>
  <si>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</si>
  <si>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</si>
  <si>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</si>
  <si>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</si>
  <si>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</si>
  <si>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</si>
  <si>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</si>
  <si>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</si>
  <si>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</si>
  <si>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</si>
  <si>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</si>
  <si>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</si>
  <si>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</si>
  <si>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</si>
  <si>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</si>
  <si>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</si>
  <si>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</si>
  <si>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</si>
  <si>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</si>
  <si>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</si>
  <si>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</si>
  <si>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</si>
  <si>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</si>
  <si>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</si>
  <si>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</si>
  <si>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</si>
  <si>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</si>
  <si>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</si>
  <si>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</si>
  <si>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</si>
  <si>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</si>
  <si>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</si>
  <si>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</si>
  <si>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</si>
  <si>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</si>
  <si>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</si>
  <si>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</si>
  <si>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</si>
  <si>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</si>
  <si>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</si>
  <si>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</si>
  <si>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</si>
  <si>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</si>
  <si>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</si>
  <si>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</si>
  <si>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</si>
  <si>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</si>
  <si>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</si>
  <si>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</si>
  <si>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</si>
  <si>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</si>
  <si>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</si>
  <si>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</si>
  <si>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</si>
  <si>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</si>
  <si>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</si>
  <si>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</si>
  <si>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</si>
  <si>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</si>
  <si>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</si>
  <si>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</si>
  <si>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</si>
  <si>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</si>
  <si>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</si>
  <si>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</si>
  <si>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</si>
  <si>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</si>
  <si>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</si>
  <si>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</si>
  <si>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</si>
  <si>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</si>
  <si>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</si>
  <si>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</si>
  <si>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</si>
  <si>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</si>
  <si>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</si>
  <si>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</si>
  <si>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</si>
  <si>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</si>
  <si>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</si>
  <si>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</si>
  <si>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</si>
  <si>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</si>
  <si>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</si>
  <si>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</si>
  <si>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</si>
  <si>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</si>
  <si>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</si>
  <si>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</si>
  <si>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</si>
  <si>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</si>
  <si>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</si>
  <si>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</si>
  <si>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</si>
  <si>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</si>
  <si>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</si>
  <si>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</si>
  <si>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</si>
  <si>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</si>
  <si>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</si>
  <si>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</si>
  <si>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</si>
  <si>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</si>
  <si>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</si>
  <si>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</si>
  <si>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</si>
  <si>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</si>
  <si>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</si>
  <si>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</si>
  <si>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НЕВСКИЙ РАЙОН</t>
  </si>
  <si>
    <t>МО Народный</t>
  </si>
  <si>
    <t>-не заполняется</t>
  </si>
  <si>
    <t>Отчетный период                           (12 месяцев 2023 г.)        ИТОГО:</t>
  </si>
  <si>
    <t>Отчетный период                           (12 месяцев 2022 г.)        ИТОГО:</t>
  </si>
  <si>
    <t>за 12 месяцев 2023г.</t>
  </si>
  <si>
    <t>за 12 месяцев 2022г.</t>
  </si>
  <si>
    <t xml:space="preserve">От правоохранительных органов, иных государственных органов, органов местного самоуправления и их должностных лиц. </t>
  </si>
  <si>
    <t xml:space="preserve">От правоохранительных органов, иных государственных органов, органов местного самоуправления и их должностных лиц 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</si>
  <si>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</si>
  <si>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Правоохранительных органов, иных государственных органов, органов местного самоуправления и их должностных лиц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</si>
</sst>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0" fontId="1" fillId="6" borderId="1" xfId="0" applyNumberFormat="1" applyFont="1" applyFill="1" applyBorder="1"/>
    <xf numFmtId="49" fontId="1" fillId="6" borderId="0" xfId="0" applyNumberFormat="1" applyFont="1" applyFill="1"/>
    <xf numFmtId="49" fontId="1" fillId="6" borderId="7" xfId="0" applyNumberFormat="1" applyFont="1" applyFill="1" applyBorder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6" borderId="1" xfId="0" applyFont="1" applyFill="1" applyBorder="1"/>
    <xf numFmtId="0" fontId="1" fillId="2" borderId="1" xfId="0" applyFont="1" applyFill="1" applyBorder="1"/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horizontal="left" vertical="center" wrapText="1" indent="2"/>
    </xf>
    <xf numFmtId="49" fontId="1" fillId="6" borderId="4" xfId="0" applyNumberFormat="1" applyFont="1" applyFill="1" applyBorder="1" applyAlignment="1" applyProtection="1">
      <alignment horizontal="left" vertical="center" wrapText="1" indent="2"/>
    </xf>
    <xf numFmtId="49" fontId="1" fillId="6" borderId="3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0" borderId="1" xfId="0" applyFont="1" applyFill="1" applyBorder="1" applyAlignment="1" applyProtection="1">
      <alignment horizontal="left" vertical="center" wrapText="1" indent="4"/>
      <protection locked="0"/>
    </xf>
    <xf numFmtId="49" fontId="1" fillId="0" borderId="2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 indent="4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V2191"/>
  <sheetViews>
    <sheetView tabSelected="1" zoomScale="90" zoomScaleNormal="90" zoomScalePageLayoutView="80" workbookViewId="0">
      <pane xSplit="4" ySplit="5" topLeftCell="E568" activePane="bottomRight" state="frozen"/>
      <selection pane="topRight" activeCell="E1" sqref="E1"/>
      <selection pane="bottomLeft" activeCell="A6" sqref="A6"/>
      <selection pane="bottomRight" activeCell="B284" sqref="B284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384" width="8.85546875" style="11"/>
  </cols>
  <sheetData>
    <row r="1" spans="1:22" ht="18.75" x14ac:dyDescent="0.3">
      <c r="A1" s="105" t="s">
        <v>441</v>
      </c>
      <c r="B1" s="105"/>
      <c r="C1" s="105"/>
      <c r="D1" s="105"/>
      <c r="F1" s="33"/>
      <c r="G1" s="35" t="s">
        <v>506</v>
      </c>
      <c r="J1" s="34"/>
      <c r="K1" s="35" t="s">
        <v>507</v>
      </c>
      <c r="P1" s="57"/>
      <c r="Q1" s="35" t="s">
        <v>593</v>
      </c>
    </row>
    <row r="2" spans="1:22" s="12" customFormat="1" ht="48" customHeight="1" x14ac:dyDescent="0.3">
      <c r="A2" s="109" t="s">
        <v>340</v>
      </c>
      <c r="B2" s="109"/>
      <c r="C2" s="109"/>
      <c r="D2" s="109"/>
      <c r="F2" s="53"/>
      <c r="G2" s="35"/>
      <c r="H2" s="25"/>
      <c r="I2" s="11"/>
      <c r="J2" s="11"/>
      <c r="K2" s="11"/>
    </row>
    <row r="3" spans="1:22" ht="33.75" customHeight="1" x14ac:dyDescent="0.25">
      <c r="A3" s="108" t="s">
        <v>18</v>
      </c>
      <c r="B3" s="108" t="s">
        <v>19</v>
      </c>
      <c r="C3" s="107" t="s">
        <v>594</v>
      </c>
      <c r="D3" s="107" t="s">
        <v>595</v>
      </c>
      <c r="E3" s="73" t="s">
        <v>591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59.25" customHeight="1" x14ac:dyDescent="0.25">
      <c r="A4" s="108"/>
      <c r="B4" s="108"/>
      <c r="C4" s="107"/>
      <c r="D4" s="107"/>
      <c r="E4" s="71" t="s">
        <v>592</v>
      </c>
      <c r="F4" s="72"/>
      <c r="K4" s="11"/>
    </row>
    <row r="5" spans="1:22" ht="74.25" customHeight="1" x14ac:dyDescent="0.25">
      <c r="A5" s="15" t="s">
        <v>268</v>
      </c>
      <c r="B5" s="15" t="s">
        <v>327</v>
      </c>
      <c r="C5" s="15" t="s">
        <v>436</v>
      </c>
      <c r="D5" s="15" t="s">
        <v>437</v>
      </c>
      <c r="E5" s="14" t="s">
        <v>596</v>
      </c>
      <c r="F5" s="14" t="s">
        <v>597</v>
      </c>
      <c r="K5" s="11"/>
    </row>
    <row r="6" spans="1:22" ht="31.15" customHeight="1" x14ac:dyDescent="0.25">
      <c r="A6" s="116" t="s">
        <v>51</v>
      </c>
      <c r="B6" s="116"/>
      <c r="C6" s="116"/>
      <c r="D6" s="116"/>
      <c r="E6" s="22"/>
      <c r="F6" s="22"/>
      <c r="K6" s="11"/>
    </row>
    <row r="7" spans="1:22" ht="46.9" customHeight="1" outlineLevel="1" x14ac:dyDescent="0.25">
      <c r="A7" s="110" t="s">
        <v>328</v>
      </c>
      <c r="B7" s="110"/>
      <c r="C7" s="110"/>
      <c r="D7" s="110"/>
      <c r="E7" s="22"/>
      <c r="F7" s="22"/>
      <c r="K7" s="11"/>
    </row>
    <row r="8" spans="1:22" ht="15.6" customHeight="1" outlineLevel="1" x14ac:dyDescent="0.25">
      <c r="A8" s="17" t="s">
        <v>276</v>
      </c>
      <c r="B8" s="21" t="s">
        <v>52</v>
      </c>
      <c r="C8" s="32"/>
      <c r="D8" s="32"/>
      <c r="E8" s="43">
        <v>34</v>
      </c>
      <c r="F8" s="58">
        <v>29</v>
      </c>
      <c r="K8" s="11"/>
    </row>
    <row r="9" spans="1:22" ht="26.25" customHeight="1" outlineLevel="1" x14ac:dyDescent="0.25">
      <c r="A9" s="17" t="s">
        <v>277</v>
      </c>
      <c r="B9" s="21" t="s">
        <v>53</v>
      </c>
      <c r="C9" s="32"/>
      <c r="D9" s="32"/>
      <c r="E9" s="43">
        <v>23</v>
      </c>
      <c r="F9" s="58">
        <v>21</v>
      </c>
      <c r="K9" s="11"/>
    </row>
    <row r="10" spans="1:22" ht="40.5" customHeight="1" outlineLevel="1" x14ac:dyDescent="0.25">
      <c r="A10" s="17" t="s">
        <v>278</v>
      </c>
      <c r="B10" s="21" t="s">
        <v>54</v>
      </c>
      <c r="C10" s="32"/>
      <c r="D10" s="32"/>
      <c r="E10" s="43">
        <v>2</v>
      </c>
      <c r="F10" s="58">
        <v>2</v>
      </c>
      <c r="K10" s="11"/>
    </row>
    <row r="11" spans="1:22" ht="15.6" customHeight="1" outlineLevel="1" x14ac:dyDescent="0.25">
      <c r="A11" s="92" t="s">
        <v>279</v>
      </c>
      <c r="B11" s="21" t="s">
        <v>20</v>
      </c>
      <c r="C11" s="32"/>
      <c r="D11" s="32"/>
      <c r="E11" s="43">
        <v>2</v>
      </c>
      <c r="F11" s="58">
        <v>2</v>
      </c>
      <c r="K11" s="11"/>
    </row>
    <row r="12" spans="1:22" ht="15.6" customHeight="1" outlineLevel="1" x14ac:dyDescent="0.25">
      <c r="A12" s="92"/>
      <c r="B12" s="18" t="s">
        <v>358</v>
      </c>
      <c r="C12" s="32"/>
      <c r="D12" s="32"/>
      <c r="E12" s="43">
        <v>2</v>
      </c>
      <c r="F12" s="58">
        <v>1</v>
      </c>
      <c r="K12" s="11"/>
    </row>
    <row r="13" spans="1:22" ht="46.9" customHeight="1" outlineLevel="1" x14ac:dyDescent="0.25">
      <c r="A13" s="17" t="s">
        <v>280</v>
      </c>
      <c r="B13" s="111" t="s">
        <v>55</v>
      </c>
      <c r="C13" s="111"/>
      <c r="D13" s="111"/>
      <c r="E13" s="22"/>
      <c r="F13" s="22"/>
      <c r="K13" s="11"/>
    </row>
    <row r="14" spans="1:22" ht="31.15" customHeight="1" outlineLevel="1" x14ac:dyDescent="0.25">
      <c r="A14" s="17" t="s">
        <v>281</v>
      </c>
      <c r="B14" s="111" t="s">
        <v>21</v>
      </c>
      <c r="C14" s="111"/>
      <c r="D14" s="111"/>
      <c r="E14" s="22"/>
      <c r="F14" s="22"/>
      <c r="K14" s="11"/>
    </row>
    <row r="15" spans="1:22" ht="46.9" customHeight="1" outlineLevel="1" x14ac:dyDescent="0.25">
      <c r="A15" s="110" t="s">
        <v>329</v>
      </c>
      <c r="B15" s="110"/>
      <c r="C15" s="110"/>
      <c r="D15" s="110"/>
      <c r="E15" s="22"/>
      <c r="F15" s="22"/>
      <c r="K15" s="11"/>
    </row>
    <row r="16" spans="1:22" ht="31.15" customHeight="1" outlineLevel="1" x14ac:dyDescent="0.25">
      <c r="A16" s="17" t="s">
        <v>282</v>
      </c>
      <c r="B16" s="21" t="s">
        <v>22</v>
      </c>
      <c r="C16" s="32"/>
      <c r="D16" s="32"/>
      <c r="E16" s="28">
        <f>SUM(E18,E30,E59,E100,E121,E142,E164)</f>
        <v>0</v>
      </c>
      <c r="F16" s="28">
        <f>SUM(F18,F30,F59,F100,F121,F142,F164)</f>
        <v>0</v>
      </c>
      <c r="K16" s="11"/>
    </row>
    <row r="17" spans="1:11" ht="78" customHeight="1" outlineLevel="1" x14ac:dyDescent="0.25">
      <c r="A17" s="17" t="s">
        <v>283</v>
      </c>
      <c r="B17" s="21" t="s">
        <v>56</v>
      </c>
      <c r="C17" s="24"/>
      <c r="D17" s="24"/>
      <c r="E17" s="22">
        <v>0</v>
      </c>
      <c r="F17" s="59"/>
      <c r="K17" s="11"/>
    </row>
    <row r="18" spans="1:11" ht="78" customHeight="1" outlineLevel="1" x14ac:dyDescent="0.25">
      <c r="A18" s="92" t="s">
        <v>57</v>
      </c>
      <c r="B18" s="21" t="s">
        <v>58</v>
      </c>
      <c r="C18" s="32"/>
      <c r="D18" s="32"/>
      <c r="E18" s="31">
        <v>0</v>
      </c>
      <c r="F18" s="60">
        <v>0</v>
      </c>
      <c r="K18" s="11"/>
    </row>
    <row r="19" spans="1:11" ht="15.6" customHeight="1" outlineLevel="1" x14ac:dyDescent="0.25">
      <c r="A19" s="92"/>
      <c r="B19" s="104" t="s">
        <v>509</v>
      </c>
      <c r="C19" s="104"/>
      <c r="D19" s="104"/>
      <c r="E19" s="22"/>
      <c r="F19" s="65"/>
      <c r="K19" s="11"/>
    </row>
    <row r="20" spans="1:11" ht="61.5" customHeight="1" outlineLevel="1" x14ac:dyDescent="0.25">
      <c r="A20" s="92"/>
      <c r="B20" s="1" t="s">
        <v>598</v>
      </c>
      <c r="C20" s="32"/>
      <c r="D20" s="32"/>
      <c r="E20" s="31">
        <v>0</v>
      </c>
      <c r="F20" s="60">
        <v>0</v>
      </c>
      <c r="K20" s="11"/>
    </row>
    <row r="21" spans="1:11" ht="15.6" customHeight="1" outlineLevel="1" x14ac:dyDescent="0.25">
      <c r="A21" s="92"/>
      <c r="B21" s="20" t="s">
        <v>510</v>
      </c>
      <c r="C21" s="32"/>
      <c r="D21" s="32"/>
      <c r="E21" s="31">
        <v>0</v>
      </c>
      <c r="F21" s="60">
        <v>0</v>
      </c>
      <c r="K21" s="11"/>
    </row>
    <row r="22" spans="1:11" ht="31.15" customHeight="1" outlineLevel="1" x14ac:dyDescent="0.25">
      <c r="A22" s="92"/>
      <c r="B22" s="3" t="s">
        <v>59</v>
      </c>
      <c r="C22" s="32"/>
      <c r="D22" s="32"/>
      <c r="E22" s="31">
        <v>0</v>
      </c>
      <c r="F22" s="60">
        <v>0</v>
      </c>
      <c r="K22" s="11"/>
    </row>
    <row r="23" spans="1:11" ht="62.45" customHeight="1" outlineLevel="1" x14ac:dyDescent="0.25">
      <c r="A23" s="92"/>
      <c r="B23" s="20" t="s">
        <v>511</v>
      </c>
      <c r="C23" s="32"/>
      <c r="D23" s="32"/>
      <c r="E23" s="31">
        <v>0</v>
      </c>
      <c r="F23" s="60">
        <v>0</v>
      </c>
      <c r="K23" s="11"/>
    </row>
    <row r="24" spans="1:11" ht="15.6" customHeight="1" outlineLevel="1" x14ac:dyDescent="0.25">
      <c r="A24" s="92"/>
      <c r="B24" s="20" t="s">
        <v>512</v>
      </c>
      <c r="C24" s="32"/>
      <c r="D24" s="32"/>
      <c r="E24" s="31">
        <v>0</v>
      </c>
      <c r="F24" s="60">
        <v>0</v>
      </c>
      <c r="K24" s="11"/>
    </row>
    <row r="25" spans="1:11" ht="15.6" customHeight="1" outlineLevel="1" x14ac:dyDescent="0.25">
      <c r="A25" s="92"/>
      <c r="B25" s="20" t="s">
        <v>513</v>
      </c>
      <c r="C25" s="32"/>
      <c r="D25" s="32"/>
      <c r="E25" s="31">
        <v>0</v>
      </c>
      <c r="F25" s="60">
        <v>0</v>
      </c>
      <c r="K25" s="11"/>
    </row>
    <row r="26" spans="1:11" ht="62.45" customHeight="1" outlineLevel="1" x14ac:dyDescent="0.25">
      <c r="A26" s="17" t="s">
        <v>60</v>
      </c>
      <c r="B26" s="21" t="s">
        <v>61</v>
      </c>
      <c r="C26" s="32"/>
      <c r="D26" s="32"/>
      <c r="E26" s="31">
        <v>0</v>
      </c>
      <c r="F26" s="60">
        <v>0</v>
      </c>
      <c r="K26" s="11"/>
    </row>
    <row r="27" spans="1:11" ht="31.15" customHeight="1" outlineLevel="1" x14ac:dyDescent="0.25">
      <c r="A27" s="17" t="s">
        <v>62</v>
      </c>
      <c r="B27" s="21" t="s">
        <v>63</v>
      </c>
      <c r="C27" s="32"/>
      <c r="D27" s="32"/>
      <c r="E27" s="31">
        <v>0</v>
      </c>
      <c r="F27" s="60">
        <v>0</v>
      </c>
      <c r="K27" s="11"/>
    </row>
    <row r="28" spans="1:11" ht="46.9" customHeight="1" outlineLevel="1" x14ac:dyDescent="0.25">
      <c r="A28" s="17" t="s">
        <v>284</v>
      </c>
      <c r="B28" s="106" t="s">
        <v>64</v>
      </c>
      <c r="C28" s="106"/>
      <c r="D28" s="106"/>
      <c r="E28" s="22"/>
      <c r="F28" s="59"/>
      <c r="K28" s="11"/>
    </row>
    <row r="29" spans="1:11" ht="46.9" customHeight="1" outlineLevel="1" x14ac:dyDescent="0.25">
      <c r="A29" s="17" t="s">
        <v>65</v>
      </c>
      <c r="B29" s="2" t="s">
        <v>359</v>
      </c>
      <c r="C29" s="32"/>
      <c r="D29" s="32"/>
      <c r="E29" s="29">
        <f>E219</f>
        <v>0</v>
      </c>
      <c r="F29" s="61">
        <f>F219</f>
        <v>1</v>
      </c>
      <c r="K29" s="11"/>
    </row>
    <row r="30" spans="1:11" ht="68.25" customHeight="1" outlineLevel="1" x14ac:dyDescent="0.25">
      <c r="A30" s="92" t="s">
        <v>360</v>
      </c>
      <c r="B30" s="6" t="s">
        <v>66</v>
      </c>
      <c r="C30" s="32"/>
      <c r="D30" s="32"/>
      <c r="E30" s="31">
        <v>0</v>
      </c>
      <c r="F30" s="60">
        <v>0</v>
      </c>
      <c r="K30" s="11"/>
    </row>
    <row r="31" spans="1:11" ht="116.25" customHeight="1" outlineLevel="1" x14ac:dyDescent="0.25">
      <c r="A31" s="92"/>
      <c r="B31" s="7" t="s">
        <v>508</v>
      </c>
      <c r="C31" s="32"/>
      <c r="D31" s="32"/>
      <c r="E31" s="31">
        <v>0</v>
      </c>
      <c r="F31" s="60">
        <v>0</v>
      </c>
      <c r="K31" s="11"/>
    </row>
    <row r="32" spans="1:11" ht="15.6" customHeight="1" outlineLevel="1" x14ac:dyDescent="0.25">
      <c r="A32" s="92"/>
      <c r="B32" s="104" t="s">
        <v>23</v>
      </c>
      <c r="C32" s="104"/>
      <c r="D32" s="104"/>
      <c r="E32" s="22"/>
      <c r="F32" s="59"/>
      <c r="K32" s="11"/>
    </row>
    <row r="33" spans="1:11" ht="46.9" customHeight="1" outlineLevel="1" x14ac:dyDescent="0.25">
      <c r="A33" s="92"/>
      <c r="B33" s="1" t="s">
        <v>599</v>
      </c>
      <c r="C33" s="32"/>
      <c r="D33" s="32"/>
      <c r="E33" s="31">
        <v>0</v>
      </c>
      <c r="F33" s="60">
        <v>0</v>
      </c>
      <c r="K33" s="11"/>
    </row>
    <row r="34" spans="1:11" ht="15.6" customHeight="1" outlineLevel="1" x14ac:dyDescent="0.25">
      <c r="A34" s="92"/>
      <c r="B34" s="20" t="s">
        <v>510</v>
      </c>
      <c r="C34" s="32"/>
      <c r="D34" s="32"/>
      <c r="E34" s="31">
        <v>0</v>
      </c>
      <c r="F34" s="60">
        <v>0</v>
      </c>
      <c r="K34" s="11"/>
    </row>
    <row r="35" spans="1:11" ht="31.15" customHeight="1" outlineLevel="1" x14ac:dyDescent="0.25">
      <c r="A35" s="92"/>
      <c r="B35" s="3" t="s">
        <v>59</v>
      </c>
      <c r="C35" s="32"/>
      <c r="D35" s="32"/>
      <c r="E35" s="31">
        <v>0</v>
      </c>
      <c r="F35" s="60">
        <v>0</v>
      </c>
      <c r="K35" s="11"/>
    </row>
    <row r="36" spans="1:11" ht="62.45" customHeight="1" outlineLevel="1" x14ac:dyDescent="0.25">
      <c r="A36" s="92"/>
      <c r="B36" s="20" t="s">
        <v>511</v>
      </c>
      <c r="C36" s="32"/>
      <c r="D36" s="32"/>
      <c r="E36" s="31">
        <v>0</v>
      </c>
      <c r="F36" s="60">
        <v>0</v>
      </c>
      <c r="K36" s="11"/>
    </row>
    <row r="37" spans="1:11" ht="15.6" customHeight="1" outlineLevel="1" x14ac:dyDescent="0.25">
      <c r="A37" s="92"/>
      <c r="B37" s="20" t="s">
        <v>512</v>
      </c>
      <c r="C37" s="32"/>
      <c r="D37" s="32"/>
      <c r="E37" s="31">
        <v>0</v>
      </c>
      <c r="F37" s="60">
        <v>0</v>
      </c>
      <c r="K37" s="11"/>
    </row>
    <row r="38" spans="1:11" ht="15.6" customHeight="1" outlineLevel="1" x14ac:dyDescent="0.25">
      <c r="A38" s="92"/>
      <c r="B38" s="20" t="s">
        <v>513</v>
      </c>
      <c r="C38" s="32"/>
      <c r="D38" s="32"/>
      <c r="E38" s="31">
        <v>0</v>
      </c>
      <c r="F38" s="60">
        <v>0</v>
      </c>
      <c r="K38" s="11"/>
    </row>
    <row r="39" spans="1:11" ht="31.15" customHeight="1" outlineLevel="1" x14ac:dyDescent="0.25">
      <c r="A39" s="17" t="s">
        <v>67</v>
      </c>
      <c r="B39" s="21" t="s">
        <v>31</v>
      </c>
      <c r="C39" s="32"/>
      <c r="D39" s="32"/>
      <c r="E39" s="31">
        <v>0</v>
      </c>
      <c r="F39" s="60">
        <v>0</v>
      </c>
      <c r="K39" s="11"/>
    </row>
    <row r="40" spans="1:11" ht="78" customHeight="1" outlineLevel="1" x14ac:dyDescent="0.25">
      <c r="A40" s="17" t="s">
        <v>68</v>
      </c>
      <c r="B40" s="21" t="s">
        <v>269</v>
      </c>
      <c r="C40" s="32"/>
      <c r="D40" s="32"/>
      <c r="E40" s="31">
        <v>0</v>
      </c>
      <c r="F40" s="60">
        <v>0</v>
      </c>
      <c r="K40" s="11"/>
    </row>
    <row r="41" spans="1:11" ht="46.9" customHeight="1" outlineLevel="1" x14ac:dyDescent="0.25">
      <c r="A41" s="17" t="s">
        <v>69</v>
      </c>
      <c r="B41" s="21" t="s">
        <v>32</v>
      </c>
      <c r="C41" s="32"/>
      <c r="D41" s="32"/>
      <c r="E41" s="31">
        <v>0</v>
      </c>
      <c r="F41" s="60">
        <v>0</v>
      </c>
      <c r="K41" s="11"/>
    </row>
    <row r="42" spans="1:11" ht="46.9" customHeight="1" outlineLevel="1" x14ac:dyDescent="0.25">
      <c r="A42" s="92" t="s">
        <v>70</v>
      </c>
      <c r="B42" s="21" t="s">
        <v>33</v>
      </c>
      <c r="C42" s="32"/>
      <c r="D42" s="32"/>
      <c r="E42" s="31">
        <v>0</v>
      </c>
      <c r="F42" s="60">
        <v>0</v>
      </c>
      <c r="K42" s="11"/>
    </row>
    <row r="43" spans="1:11" ht="31.15" customHeight="1" outlineLevel="1" x14ac:dyDescent="0.25">
      <c r="A43" s="92"/>
      <c r="B43" s="104" t="s">
        <v>71</v>
      </c>
      <c r="C43" s="104"/>
      <c r="D43" s="104"/>
      <c r="E43" s="22"/>
      <c r="F43" s="59"/>
      <c r="K43" s="11"/>
    </row>
    <row r="44" spans="1:11" ht="15.6" customHeight="1" outlineLevel="1" x14ac:dyDescent="0.25">
      <c r="A44" s="92"/>
      <c r="B44" s="20" t="s">
        <v>1</v>
      </c>
      <c r="C44" s="32"/>
      <c r="D44" s="32"/>
      <c r="E44" s="31">
        <v>0</v>
      </c>
      <c r="F44" s="60">
        <v>0</v>
      </c>
      <c r="K44" s="11"/>
    </row>
    <row r="45" spans="1:11" ht="15.6" customHeight="1" outlineLevel="1" x14ac:dyDescent="0.25">
      <c r="A45" s="92"/>
      <c r="B45" s="20" t="s">
        <v>270</v>
      </c>
      <c r="C45" s="32"/>
      <c r="D45" s="32"/>
      <c r="E45" s="31">
        <v>0</v>
      </c>
      <c r="F45" s="60">
        <v>0</v>
      </c>
      <c r="K45" s="11"/>
    </row>
    <row r="46" spans="1:11" ht="15.6" customHeight="1" outlineLevel="1" x14ac:dyDescent="0.25">
      <c r="A46" s="92"/>
      <c r="B46" s="38" t="s">
        <v>271</v>
      </c>
      <c r="C46" s="32"/>
      <c r="D46" s="32"/>
      <c r="E46" s="31">
        <v>0</v>
      </c>
      <c r="F46" s="60">
        <v>0</v>
      </c>
      <c r="K46" s="11"/>
    </row>
    <row r="47" spans="1:11" ht="15.6" customHeight="1" outlineLevel="1" x14ac:dyDescent="0.25">
      <c r="A47" s="92"/>
      <c r="B47" s="38" t="s">
        <v>514</v>
      </c>
      <c r="C47" s="32"/>
      <c r="D47" s="32"/>
      <c r="E47" s="31">
        <v>0</v>
      </c>
      <c r="F47" s="60">
        <v>0</v>
      </c>
      <c r="K47" s="11"/>
    </row>
    <row r="48" spans="1:11" ht="15.6" customHeight="1" outlineLevel="1" x14ac:dyDescent="0.25">
      <c r="A48" s="92"/>
      <c r="B48" s="38" t="s">
        <v>515</v>
      </c>
      <c r="C48" s="32"/>
      <c r="D48" s="32"/>
      <c r="E48" s="31">
        <v>0</v>
      </c>
      <c r="F48" s="60">
        <v>0</v>
      </c>
      <c r="K48" s="11"/>
    </row>
    <row r="49" spans="1:11" ht="15.6" customHeight="1" outlineLevel="1" x14ac:dyDescent="0.25">
      <c r="A49" s="92"/>
      <c r="B49" s="38" t="s">
        <v>516</v>
      </c>
      <c r="C49" s="32"/>
      <c r="D49" s="32"/>
      <c r="E49" s="31">
        <v>0</v>
      </c>
      <c r="F49" s="60">
        <v>0</v>
      </c>
      <c r="K49" s="11"/>
    </row>
    <row r="50" spans="1:11" ht="15.6" customHeight="1" outlineLevel="1" x14ac:dyDescent="0.25">
      <c r="A50" s="92"/>
      <c r="B50" s="38" t="s">
        <v>15</v>
      </c>
      <c r="C50" s="32"/>
      <c r="D50" s="32"/>
      <c r="E50" s="31">
        <v>0</v>
      </c>
      <c r="F50" s="60">
        <v>0</v>
      </c>
      <c r="K50" s="11"/>
    </row>
    <row r="51" spans="1:11" ht="31.15" customHeight="1" outlineLevel="1" x14ac:dyDescent="0.25">
      <c r="A51" s="92"/>
      <c r="B51" s="38" t="s">
        <v>342</v>
      </c>
      <c r="C51" s="32"/>
      <c r="D51" s="32"/>
      <c r="E51" s="31">
        <v>0</v>
      </c>
      <c r="F51" s="60">
        <v>0</v>
      </c>
      <c r="K51" s="11"/>
    </row>
    <row r="52" spans="1:11" ht="31.15" customHeight="1" outlineLevel="1" x14ac:dyDescent="0.25">
      <c r="A52" s="92"/>
      <c r="B52" s="38" t="s">
        <v>272</v>
      </c>
      <c r="C52" s="32"/>
      <c r="D52" s="32"/>
      <c r="E52" s="31">
        <v>0</v>
      </c>
      <c r="F52" s="60">
        <v>0</v>
      </c>
      <c r="K52" s="11"/>
    </row>
    <row r="53" spans="1:11" ht="31.15" customHeight="1" outlineLevel="1" x14ac:dyDescent="0.25">
      <c r="A53" s="92"/>
      <c r="B53" s="38" t="s">
        <v>273</v>
      </c>
      <c r="C53" s="32"/>
      <c r="D53" s="32"/>
      <c r="E53" s="31">
        <v>0</v>
      </c>
      <c r="F53" s="60">
        <v>0</v>
      </c>
      <c r="K53" s="11"/>
    </row>
    <row r="54" spans="1:11" ht="46.9" customHeight="1" outlineLevel="1" x14ac:dyDescent="0.25">
      <c r="A54" s="92"/>
      <c r="B54" s="38" t="s">
        <v>274</v>
      </c>
      <c r="C54" s="32"/>
      <c r="D54" s="32"/>
      <c r="E54" s="31">
        <v>0</v>
      </c>
      <c r="F54" s="60">
        <v>0</v>
      </c>
      <c r="K54" s="11"/>
    </row>
    <row r="55" spans="1:11" ht="63" outlineLevel="1" x14ac:dyDescent="0.25">
      <c r="A55" s="92"/>
      <c r="B55" s="38" t="s">
        <v>517</v>
      </c>
      <c r="C55" s="32"/>
      <c r="D55" s="32"/>
      <c r="E55" s="31">
        <v>0</v>
      </c>
      <c r="F55" s="60">
        <v>0</v>
      </c>
      <c r="K55" s="11"/>
    </row>
    <row r="56" spans="1:11" ht="31.15" customHeight="1" outlineLevel="1" x14ac:dyDescent="0.25">
      <c r="A56" s="17" t="s">
        <v>72</v>
      </c>
      <c r="B56" s="21" t="s">
        <v>73</v>
      </c>
      <c r="C56" s="32"/>
      <c r="D56" s="32"/>
      <c r="E56" s="31">
        <v>0</v>
      </c>
      <c r="F56" s="60">
        <v>0</v>
      </c>
      <c r="K56" s="11"/>
    </row>
    <row r="57" spans="1:11" ht="126" customHeight="1" outlineLevel="1" x14ac:dyDescent="0.25">
      <c r="A57" s="17" t="s">
        <v>285</v>
      </c>
      <c r="B57" s="106" t="s">
        <v>74</v>
      </c>
      <c r="C57" s="106"/>
      <c r="D57" s="106"/>
      <c r="E57" s="22"/>
      <c r="F57" s="22"/>
      <c r="K57" s="11"/>
    </row>
    <row r="58" spans="1:11" ht="31.5" outlineLevel="1" x14ac:dyDescent="0.25">
      <c r="A58" s="17" t="s">
        <v>75</v>
      </c>
      <c r="B58" s="21" t="s">
        <v>361</v>
      </c>
      <c r="C58" s="32"/>
      <c r="D58" s="32"/>
      <c r="E58" s="29">
        <v>18</v>
      </c>
      <c r="F58" s="61">
        <v>18</v>
      </c>
      <c r="K58" s="11"/>
    </row>
    <row r="59" spans="1:11" ht="47.25" outlineLevel="1" x14ac:dyDescent="0.25">
      <c r="A59" s="92" t="s">
        <v>362</v>
      </c>
      <c r="B59" s="21" t="s">
        <v>76</v>
      </c>
      <c r="C59" s="32"/>
      <c r="D59" s="32"/>
      <c r="E59" s="31">
        <v>0</v>
      </c>
      <c r="F59" s="60">
        <v>0</v>
      </c>
      <c r="K59" s="11"/>
    </row>
    <row r="60" spans="1:11" ht="31.15" customHeight="1" outlineLevel="1" x14ac:dyDescent="0.25">
      <c r="A60" s="92"/>
      <c r="B60" s="104" t="s">
        <v>23</v>
      </c>
      <c r="C60" s="104"/>
      <c r="D60" s="104"/>
      <c r="E60" s="22"/>
      <c r="F60" s="59"/>
      <c r="K60" s="11"/>
    </row>
    <row r="61" spans="1:11" ht="31.15" customHeight="1" outlineLevel="1" x14ac:dyDescent="0.25">
      <c r="A61" s="92"/>
      <c r="B61" s="117" t="s">
        <v>600</v>
      </c>
      <c r="C61" s="32"/>
      <c r="D61" s="32"/>
      <c r="E61" s="31">
        <v>0</v>
      </c>
      <c r="F61" s="60">
        <v>0</v>
      </c>
      <c r="K61" s="11"/>
    </row>
    <row r="62" spans="1:11" outlineLevel="1" x14ac:dyDescent="0.25">
      <c r="A62" s="92"/>
      <c r="B62" s="20" t="s">
        <v>24</v>
      </c>
      <c r="C62" s="32"/>
      <c r="D62" s="32"/>
      <c r="E62" s="31">
        <v>0</v>
      </c>
      <c r="F62" s="60">
        <v>0</v>
      </c>
      <c r="K62" s="11"/>
    </row>
    <row r="63" spans="1:11" ht="31.15" customHeight="1" outlineLevel="1" x14ac:dyDescent="0.25">
      <c r="A63" s="92"/>
      <c r="B63" s="3" t="s">
        <v>59</v>
      </c>
      <c r="C63" s="32"/>
      <c r="D63" s="32"/>
      <c r="E63" s="31">
        <v>0</v>
      </c>
      <c r="F63" s="60">
        <v>0</v>
      </c>
      <c r="K63" s="11"/>
    </row>
    <row r="64" spans="1:11" ht="31.15" customHeight="1" outlineLevel="1" x14ac:dyDescent="0.25">
      <c r="A64" s="92"/>
      <c r="B64" s="20" t="s">
        <v>30</v>
      </c>
      <c r="C64" s="32"/>
      <c r="D64" s="32"/>
      <c r="E64" s="31">
        <v>0</v>
      </c>
      <c r="F64" s="60">
        <v>0</v>
      </c>
      <c r="K64" s="11"/>
    </row>
    <row r="65" spans="1:11" ht="31.15" customHeight="1" outlineLevel="1" x14ac:dyDescent="0.25">
      <c r="A65" s="92"/>
      <c r="B65" s="20" t="s">
        <v>0</v>
      </c>
      <c r="C65" s="32"/>
      <c r="D65" s="32"/>
      <c r="E65" s="31">
        <v>0</v>
      </c>
      <c r="F65" s="60">
        <v>0</v>
      </c>
      <c r="K65" s="11"/>
    </row>
    <row r="66" spans="1:11" ht="31.15" customHeight="1" outlineLevel="1" x14ac:dyDescent="0.25">
      <c r="A66" s="92"/>
      <c r="B66" s="20" t="s">
        <v>25</v>
      </c>
      <c r="C66" s="32"/>
      <c r="D66" s="32"/>
      <c r="E66" s="31">
        <v>0</v>
      </c>
      <c r="F66" s="60">
        <v>0</v>
      </c>
      <c r="K66" s="11"/>
    </row>
    <row r="67" spans="1:11" ht="31.15" customHeight="1" outlineLevel="1" x14ac:dyDescent="0.25">
      <c r="A67" s="17" t="s">
        <v>77</v>
      </c>
      <c r="B67" s="21" t="s">
        <v>78</v>
      </c>
      <c r="C67" s="32"/>
      <c r="D67" s="32"/>
      <c r="E67" s="31">
        <v>0</v>
      </c>
      <c r="F67" s="60">
        <v>0</v>
      </c>
      <c r="K67" s="11"/>
    </row>
    <row r="68" spans="1:11" ht="31.15" customHeight="1" outlineLevel="1" x14ac:dyDescent="0.25">
      <c r="A68" s="17" t="s">
        <v>79</v>
      </c>
      <c r="B68" s="21" t="s">
        <v>275</v>
      </c>
      <c r="C68" s="32"/>
      <c r="D68" s="32"/>
      <c r="E68" s="31">
        <v>0</v>
      </c>
      <c r="F68" s="60">
        <v>0</v>
      </c>
      <c r="K68" s="11"/>
    </row>
    <row r="69" spans="1:11" ht="31.15" customHeight="1" outlineLevel="1" x14ac:dyDescent="0.25">
      <c r="A69" s="17" t="s">
        <v>80</v>
      </c>
      <c r="B69" s="21" t="s">
        <v>81</v>
      </c>
      <c r="C69" s="32"/>
      <c r="D69" s="32"/>
      <c r="E69" s="31">
        <v>0</v>
      </c>
      <c r="F69" s="60">
        <v>0</v>
      </c>
      <c r="K69" s="11"/>
    </row>
    <row r="70" spans="1:11" ht="31.15" customHeight="1" outlineLevel="1" x14ac:dyDescent="0.25">
      <c r="A70" s="17" t="s">
        <v>82</v>
      </c>
      <c r="B70" s="21" t="s">
        <v>32</v>
      </c>
      <c r="C70" s="32"/>
      <c r="D70" s="32"/>
      <c r="E70" s="31">
        <v>0</v>
      </c>
      <c r="F70" s="60">
        <v>0</v>
      </c>
      <c r="K70" s="11"/>
    </row>
    <row r="71" spans="1:11" ht="47.25" outlineLevel="1" x14ac:dyDescent="0.25">
      <c r="A71" s="92" t="s">
        <v>83</v>
      </c>
      <c r="B71" s="21" t="s">
        <v>84</v>
      </c>
      <c r="C71" s="32"/>
      <c r="D71" s="32"/>
      <c r="E71" s="31">
        <v>0</v>
      </c>
      <c r="F71" s="60">
        <v>0</v>
      </c>
      <c r="K71" s="11"/>
    </row>
    <row r="72" spans="1:11" ht="31.15" customHeight="1" outlineLevel="1" x14ac:dyDescent="0.25">
      <c r="A72" s="92"/>
      <c r="B72" s="104" t="s">
        <v>34</v>
      </c>
      <c r="C72" s="104"/>
      <c r="D72" s="104"/>
      <c r="E72" s="22"/>
      <c r="F72" s="59"/>
      <c r="K72" s="11"/>
    </row>
    <row r="73" spans="1:11" ht="31.15" customHeight="1" outlineLevel="1" x14ac:dyDescent="0.25">
      <c r="A73" s="92"/>
      <c r="B73" s="38" t="s">
        <v>1</v>
      </c>
      <c r="C73" s="32"/>
      <c r="D73" s="32"/>
      <c r="E73" s="31">
        <v>0</v>
      </c>
      <c r="F73" s="60">
        <v>0</v>
      </c>
      <c r="K73" s="11"/>
    </row>
    <row r="74" spans="1:11" ht="31.15" customHeight="1" outlineLevel="1" x14ac:dyDescent="0.25">
      <c r="A74" s="92"/>
      <c r="B74" s="38" t="s">
        <v>270</v>
      </c>
      <c r="C74" s="32"/>
      <c r="D74" s="32"/>
      <c r="E74" s="31">
        <v>0</v>
      </c>
      <c r="F74" s="60">
        <v>0</v>
      </c>
      <c r="K74" s="11"/>
    </row>
    <row r="75" spans="1:11" ht="31.15" customHeight="1" outlineLevel="1" x14ac:dyDescent="0.25">
      <c r="A75" s="92"/>
      <c r="B75" s="38" t="s">
        <v>271</v>
      </c>
      <c r="C75" s="32"/>
      <c r="D75" s="32"/>
      <c r="E75" s="31">
        <v>0</v>
      </c>
      <c r="F75" s="60">
        <v>0</v>
      </c>
      <c r="K75" s="11"/>
    </row>
    <row r="76" spans="1:11" ht="31.15" customHeight="1" outlineLevel="1" x14ac:dyDescent="0.25">
      <c r="A76" s="92"/>
      <c r="B76" s="38" t="s">
        <v>514</v>
      </c>
      <c r="C76" s="32"/>
      <c r="D76" s="32"/>
      <c r="E76" s="31">
        <v>0</v>
      </c>
      <c r="F76" s="60">
        <v>0</v>
      </c>
      <c r="K76" s="11"/>
    </row>
    <row r="77" spans="1:11" ht="31.15" customHeight="1" outlineLevel="1" x14ac:dyDescent="0.25">
      <c r="A77" s="92"/>
      <c r="B77" s="38" t="s">
        <v>515</v>
      </c>
      <c r="C77" s="32"/>
      <c r="D77" s="32"/>
      <c r="E77" s="31">
        <v>0</v>
      </c>
      <c r="F77" s="60">
        <v>0</v>
      </c>
      <c r="K77" s="11"/>
    </row>
    <row r="78" spans="1:11" ht="31.15" customHeight="1" outlineLevel="1" x14ac:dyDescent="0.25">
      <c r="A78" s="92"/>
      <c r="B78" s="38" t="s">
        <v>516</v>
      </c>
      <c r="C78" s="32"/>
      <c r="D78" s="32"/>
      <c r="E78" s="31">
        <v>0</v>
      </c>
      <c r="F78" s="60">
        <v>0</v>
      </c>
      <c r="K78" s="11"/>
    </row>
    <row r="79" spans="1:11" ht="31.15" customHeight="1" outlineLevel="1" x14ac:dyDescent="0.25">
      <c r="A79" s="92"/>
      <c r="B79" s="38" t="s">
        <v>15</v>
      </c>
      <c r="C79" s="32"/>
      <c r="D79" s="32"/>
      <c r="E79" s="31">
        <v>0</v>
      </c>
      <c r="F79" s="60">
        <v>0</v>
      </c>
      <c r="K79" s="11"/>
    </row>
    <row r="80" spans="1:11" ht="31.15" customHeight="1" outlineLevel="1" x14ac:dyDescent="0.25">
      <c r="A80" s="92"/>
      <c r="B80" s="38" t="s">
        <v>342</v>
      </c>
      <c r="C80" s="32"/>
      <c r="D80" s="32"/>
      <c r="E80" s="31">
        <v>0</v>
      </c>
      <c r="F80" s="60">
        <v>0</v>
      </c>
      <c r="K80" s="11"/>
    </row>
    <row r="81" spans="1:11" ht="31.15" customHeight="1" outlineLevel="1" x14ac:dyDescent="0.25">
      <c r="A81" s="92"/>
      <c r="B81" s="38" t="s">
        <v>272</v>
      </c>
      <c r="C81" s="32"/>
      <c r="D81" s="32"/>
      <c r="E81" s="31">
        <v>0</v>
      </c>
      <c r="F81" s="60">
        <v>0</v>
      </c>
      <c r="K81" s="11"/>
    </row>
    <row r="82" spans="1:11" ht="31.15" customHeight="1" outlineLevel="1" x14ac:dyDescent="0.25">
      <c r="A82" s="92"/>
      <c r="B82" s="38" t="s">
        <v>273</v>
      </c>
      <c r="C82" s="32"/>
      <c r="D82" s="32"/>
      <c r="E82" s="31">
        <v>0</v>
      </c>
      <c r="F82" s="60">
        <v>0</v>
      </c>
      <c r="K82" s="11"/>
    </row>
    <row r="83" spans="1:11" ht="31.15" customHeight="1" outlineLevel="1" x14ac:dyDescent="0.25">
      <c r="A83" s="92"/>
      <c r="B83" s="38" t="s">
        <v>274</v>
      </c>
      <c r="C83" s="32"/>
      <c r="D83" s="32"/>
      <c r="E83" s="31">
        <v>0</v>
      </c>
      <c r="F83" s="60">
        <v>0</v>
      </c>
      <c r="K83" s="11"/>
    </row>
    <row r="84" spans="1:11" ht="31.15" customHeight="1" outlineLevel="1" x14ac:dyDescent="0.25">
      <c r="A84" s="92"/>
      <c r="B84" s="38" t="s">
        <v>517</v>
      </c>
      <c r="C84" s="32"/>
      <c r="D84" s="32"/>
      <c r="E84" s="31">
        <v>0</v>
      </c>
      <c r="F84" s="60">
        <v>0</v>
      </c>
      <c r="K84" s="11"/>
    </row>
    <row r="85" spans="1:11" ht="31.15" customHeight="1" outlineLevel="1" x14ac:dyDescent="0.25">
      <c r="A85" s="92" t="s">
        <v>85</v>
      </c>
      <c r="B85" s="21" t="s">
        <v>363</v>
      </c>
      <c r="C85" s="32"/>
      <c r="D85" s="32"/>
      <c r="E85" s="31">
        <v>0</v>
      </c>
      <c r="F85" s="60">
        <v>0</v>
      </c>
      <c r="K85" s="11"/>
    </row>
    <row r="86" spans="1:11" ht="31.15" customHeight="1" outlineLevel="1" x14ac:dyDescent="0.25">
      <c r="A86" s="92"/>
      <c r="B86" s="104" t="s">
        <v>35</v>
      </c>
      <c r="C86" s="104"/>
      <c r="D86" s="104"/>
      <c r="E86" s="22"/>
      <c r="F86" s="59"/>
      <c r="K86" s="11"/>
    </row>
    <row r="87" spans="1:11" ht="31.15" customHeight="1" outlineLevel="1" x14ac:dyDescent="0.25">
      <c r="A87" s="92"/>
      <c r="B87" s="20" t="s">
        <v>86</v>
      </c>
      <c r="C87" s="32"/>
      <c r="D87" s="32"/>
      <c r="E87" s="31">
        <v>0</v>
      </c>
      <c r="F87" s="60">
        <v>0</v>
      </c>
      <c r="K87" s="11"/>
    </row>
    <row r="88" spans="1:11" ht="31.15" customHeight="1" outlineLevel="1" x14ac:dyDescent="0.25">
      <c r="A88" s="92"/>
      <c r="B88" s="20" t="s">
        <v>87</v>
      </c>
      <c r="C88" s="32"/>
      <c r="D88" s="32"/>
      <c r="E88" s="31">
        <v>0</v>
      </c>
      <c r="F88" s="60">
        <v>0</v>
      </c>
      <c r="K88" s="11"/>
    </row>
    <row r="89" spans="1:11" ht="31.15" customHeight="1" outlineLevel="1" x14ac:dyDescent="0.25">
      <c r="A89" s="92"/>
      <c r="B89" s="20" t="s">
        <v>88</v>
      </c>
      <c r="C89" s="32"/>
      <c r="D89" s="32"/>
      <c r="E89" s="31">
        <v>0</v>
      </c>
      <c r="F89" s="60">
        <v>0</v>
      </c>
      <c r="K89" s="11"/>
    </row>
    <row r="90" spans="1:11" ht="31.15" customHeight="1" outlineLevel="1" x14ac:dyDescent="0.25">
      <c r="A90" s="17" t="s">
        <v>89</v>
      </c>
      <c r="B90" s="21" t="s">
        <v>364</v>
      </c>
      <c r="C90" s="32"/>
      <c r="D90" s="32"/>
      <c r="E90" s="31">
        <v>0</v>
      </c>
      <c r="F90" s="60">
        <v>0</v>
      </c>
      <c r="K90" s="11"/>
    </row>
    <row r="91" spans="1:11" ht="31.15" customHeight="1" outlineLevel="1" x14ac:dyDescent="0.25">
      <c r="A91" s="92" t="s">
        <v>90</v>
      </c>
      <c r="B91" s="21" t="s">
        <v>91</v>
      </c>
      <c r="C91" s="32"/>
      <c r="D91" s="32"/>
      <c r="E91" s="31">
        <v>0</v>
      </c>
      <c r="F91" s="60">
        <v>0</v>
      </c>
      <c r="K91" s="11"/>
    </row>
    <row r="92" spans="1:11" ht="31.15" customHeight="1" outlineLevel="1" x14ac:dyDescent="0.25">
      <c r="A92" s="92"/>
      <c r="B92" s="104" t="s">
        <v>35</v>
      </c>
      <c r="C92" s="104"/>
      <c r="D92" s="104"/>
      <c r="E92" s="22"/>
      <c r="F92" s="59"/>
      <c r="K92" s="11"/>
    </row>
    <row r="93" spans="1:11" ht="31.15" customHeight="1" outlineLevel="1" x14ac:dyDescent="0.25">
      <c r="A93" s="92"/>
      <c r="B93" s="20" t="s">
        <v>86</v>
      </c>
      <c r="C93" s="32"/>
      <c r="D93" s="32"/>
      <c r="E93" s="31">
        <v>0</v>
      </c>
      <c r="F93" s="60">
        <v>0</v>
      </c>
      <c r="K93" s="11"/>
    </row>
    <row r="94" spans="1:11" ht="46.9" customHeight="1" outlineLevel="1" x14ac:dyDescent="0.25">
      <c r="A94" s="92"/>
      <c r="B94" s="20" t="s">
        <v>87</v>
      </c>
      <c r="C94" s="32"/>
      <c r="D94" s="32"/>
      <c r="E94" s="31">
        <v>0</v>
      </c>
      <c r="F94" s="60">
        <v>0</v>
      </c>
      <c r="K94" s="11"/>
    </row>
    <row r="95" spans="1:11" ht="46.9" customHeight="1" outlineLevel="1" x14ac:dyDescent="0.25">
      <c r="A95" s="92"/>
      <c r="B95" s="20" t="s">
        <v>88</v>
      </c>
      <c r="C95" s="32"/>
      <c r="D95" s="32"/>
      <c r="E95" s="31">
        <v>0</v>
      </c>
      <c r="F95" s="60">
        <v>0</v>
      </c>
      <c r="K95" s="11"/>
    </row>
    <row r="96" spans="1:11" ht="62.45" customHeight="1" outlineLevel="1" x14ac:dyDescent="0.25">
      <c r="A96" s="92" t="s">
        <v>92</v>
      </c>
      <c r="B96" s="21" t="s">
        <v>36</v>
      </c>
      <c r="C96" s="32"/>
      <c r="D96" s="32"/>
      <c r="E96" s="31">
        <v>0</v>
      </c>
      <c r="F96" s="60">
        <v>0</v>
      </c>
      <c r="K96" s="11"/>
    </row>
    <row r="97" spans="1:11" ht="15.6" customHeight="1" outlineLevel="1" x14ac:dyDescent="0.25">
      <c r="A97" s="92"/>
      <c r="B97" s="18" t="s">
        <v>343</v>
      </c>
      <c r="C97" s="32"/>
      <c r="D97" s="32"/>
      <c r="E97" s="31">
        <v>0</v>
      </c>
      <c r="F97" s="60">
        <v>0</v>
      </c>
      <c r="K97" s="11"/>
    </row>
    <row r="98" spans="1:11" ht="55.5" customHeight="1" outlineLevel="1" x14ac:dyDescent="0.25">
      <c r="A98" s="37" t="s">
        <v>286</v>
      </c>
      <c r="B98" s="101" t="s">
        <v>93</v>
      </c>
      <c r="C98" s="102"/>
      <c r="D98" s="103"/>
      <c r="E98" s="22"/>
      <c r="F98" s="22"/>
      <c r="K98" s="11"/>
    </row>
    <row r="99" spans="1:11" ht="15.6" customHeight="1" outlineLevel="1" x14ac:dyDescent="0.25">
      <c r="A99" s="37" t="s">
        <v>94</v>
      </c>
      <c r="B99" s="39" t="s">
        <v>365</v>
      </c>
      <c r="C99" s="32"/>
      <c r="D99" s="32"/>
      <c r="E99" s="31">
        <v>0</v>
      </c>
      <c r="F99" s="60">
        <v>1</v>
      </c>
      <c r="K99" s="11"/>
    </row>
    <row r="100" spans="1:11" ht="31.15" customHeight="1" outlineLevel="1" x14ac:dyDescent="0.25">
      <c r="A100" s="92" t="s">
        <v>366</v>
      </c>
      <c r="B100" s="39" t="s">
        <v>95</v>
      </c>
      <c r="C100" s="32"/>
      <c r="D100" s="32"/>
      <c r="E100" s="31">
        <v>0</v>
      </c>
      <c r="F100" s="60">
        <v>0</v>
      </c>
      <c r="K100" s="11"/>
    </row>
    <row r="101" spans="1:11" ht="62.45" customHeight="1" outlineLevel="1" x14ac:dyDescent="0.25">
      <c r="A101" s="92"/>
      <c r="B101" s="77" t="s">
        <v>23</v>
      </c>
      <c r="C101" s="78"/>
      <c r="D101" s="79"/>
      <c r="E101" s="22"/>
      <c r="F101" s="59"/>
      <c r="K101" s="11"/>
    </row>
    <row r="102" spans="1:11" ht="15.6" customHeight="1" outlineLevel="1" x14ac:dyDescent="0.25">
      <c r="A102" s="92"/>
      <c r="B102" s="36" t="s">
        <v>440</v>
      </c>
      <c r="C102" s="32"/>
      <c r="D102" s="32"/>
      <c r="E102" s="31">
        <v>0</v>
      </c>
      <c r="F102" s="60">
        <v>0</v>
      </c>
      <c r="K102" s="11"/>
    </row>
    <row r="103" spans="1:11" ht="15.6" customHeight="1" outlineLevel="1" x14ac:dyDescent="0.25">
      <c r="A103" s="92"/>
      <c r="B103" s="20" t="s">
        <v>24</v>
      </c>
      <c r="C103" s="32"/>
      <c r="D103" s="32"/>
      <c r="E103" s="31">
        <v>0</v>
      </c>
      <c r="F103" s="60">
        <v>0</v>
      </c>
      <c r="K103" s="11"/>
    </row>
    <row r="104" spans="1:11" ht="31.15" customHeight="1" outlineLevel="1" x14ac:dyDescent="0.25">
      <c r="A104" s="92"/>
      <c r="B104" s="3" t="s">
        <v>59</v>
      </c>
      <c r="C104" s="32"/>
      <c r="D104" s="32"/>
      <c r="E104" s="31">
        <v>0</v>
      </c>
      <c r="F104" s="60">
        <v>0</v>
      </c>
      <c r="K104" s="11"/>
    </row>
    <row r="105" spans="1:11" ht="78" customHeight="1" outlineLevel="1" x14ac:dyDescent="0.25">
      <c r="A105" s="92"/>
      <c r="B105" s="20" t="s">
        <v>30</v>
      </c>
      <c r="C105" s="32"/>
      <c r="D105" s="32"/>
      <c r="E105" s="31">
        <v>0</v>
      </c>
      <c r="F105" s="60">
        <v>0</v>
      </c>
      <c r="K105" s="11"/>
    </row>
    <row r="106" spans="1:11" ht="31.15" customHeight="1" outlineLevel="1" x14ac:dyDescent="0.25">
      <c r="A106" s="92"/>
      <c r="B106" s="20" t="s">
        <v>0</v>
      </c>
      <c r="C106" s="32"/>
      <c r="D106" s="32"/>
      <c r="E106" s="31">
        <v>0</v>
      </c>
      <c r="F106" s="60">
        <v>0</v>
      </c>
      <c r="K106" s="11"/>
    </row>
    <row r="107" spans="1:11" ht="46.9" customHeight="1" outlineLevel="1" x14ac:dyDescent="0.25">
      <c r="A107" s="92"/>
      <c r="B107" s="20" t="s">
        <v>25</v>
      </c>
      <c r="C107" s="32"/>
      <c r="D107" s="32"/>
      <c r="E107" s="31">
        <v>0</v>
      </c>
      <c r="F107" s="60">
        <v>0</v>
      </c>
      <c r="K107" s="11"/>
    </row>
    <row r="108" spans="1:11" ht="46.9" customHeight="1" outlineLevel="1" x14ac:dyDescent="0.25">
      <c r="A108" s="17" t="s">
        <v>96</v>
      </c>
      <c r="B108" s="21" t="s">
        <v>368</v>
      </c>
      <c r="C108" s="32"/>
      <c r="D108" s="32"/>
      <c r="E108" s="31">
        <v>0</v>
      </c>
      <c r="F108" s="60">
        <v>0</v>
      </c>
      <c r="K108" s="11"/>
    </row>
    <row r="109" spans="1:11" ht="31.15" customHeight="1" outlineLevel="1" x14ac:dyDescent="0.25">
      <c r="A109" s="92" t="s">
        <v>97</v>
      </c>
      <c r="B109" s="21" t="s">
        <v>367</v>
      </c>
      <c r="C109" s="32"/>
      <c r="D109" s="32"/>
      <c r="E109" s="28">
        <f t="shared" ref="E109:F109" si="0">SUM(E111:E113)</f>
        <v>0</v>
      </c>
      <c r="F109" s="62">
        <f t="shared" si="0"/>
        <v>0</v>
      </c>
      <c r="K109" s="11"/>
    </row>
    <row r="110" spans="1:11" ht="15.6" customHeight="1" outlineLevel="1" x14ac:dyDescent="0.25">
      <c r="A110" s="92"/>
      <c r="B110" s="104" t="s">
        <v>35</v>
      </c>
      <c r="C110" s="104"/>
      <c r="D110" s="104"/>
      <c r="E110" s="22"/>
      <c r="F110" s="59"/>
      <c r="K110" s="11"/>
    </row>
    <row r="111" spans="1:11" ht="15.6" customHeight="1" outlineLevel="1" x14ac:dyDescent="0.25">
      <c r="A111" s="92"/>
      <c r="B111" s="20" t="s">
        <v>86</v>
      </c>
      <c r="C111" s="32"/>
      <c r="D111" s="32"/>
      <c r="E111" s="31">
        <v>0</v>
      </c>
      <c r="F111" s="60">
        <v>0</v>
      </c>
      <c r="K111" s="11"/>
    </row>
    <row r="112" spans="1:11" ht="15.6" customHeight="1" outlineLevel="1" x14ac:dyDescent="0.25">
      <c r="A112" s="92"/>
      <c r="B112" s="20" t="s">
        <v>87</v>
      </c>
      <c r="C112" s="32"/>
      <c r="D112" s="32"/>
      <c r="E112" s="31">
        <v>0</v>
      </c>
      <c r="F112" s="60">
        <v>0</v>
      </c>
      <c r="K112" s="11"/>
    </row>
    <row r="113" spans="1:11" ht="15.6" customHeight="1" outlineLevel="1" x14ac:dyDescent="0.25">
      <c r="A113" s="92"/>
      <c r="B113" s="20" t="s">
        <v>88</v>
      </c>
      <c r="C113" s="32"/>
      <c r="D113" s="32"/>
      <c r="E113" s="31">
        <v>0</v>
      </c>
      <c r="F113" s="60">
        <v>0</v>
      </c>
      <c r="K113" s="11"/>
    </row>
    <row r="114" spans="1:11" ht="31.15" customHeight="1" outlineLevel="1" x14ac:dyDescent="0.25">
      <c r="A114" s="17" t="s">
        <v>98</v>
      </c>
      <c r="B114" s="21" t="s">
        <v>99</v>
      </c>
      <c r="C114" s="32"/>
      <c r="D114" s="32"/>
      <c r="E114" s="31">
        <v>0</v>
      </c>
      <c r="F114" s="60">
        <v>0</v>
      </c>
      <c r="K114" s="11"/>
    </row>
    <row r="115" spans="1:11" ht="20.25" customHeight="1" outlineLevel="1" x14ac:dyDescent="0.25">
      <c r="A115" s="92" t="s">
        <v>100</v>
      </c>
      <c r="B115" s="21" t="s">
        <v>91</v>
      </c>
      <c r="C115" s="32"/>
      <c r="D115" s="32"/>
      <c r="E115" s="28">
        <f t="shared" ref="E115:F115" si="1">SUM(E117:E119)</f>
        <v>0</v>
      </c>
      <c r="F115" s="62">
        <f t="shared" si="1"/>
        <v>0</v>
      </c>
      <c r="K115" s="11"/>
    </row>
    <row r="116" spans="1:11" ht="39.75" customHeight="1" outlineLevel="1" x14ac:dyDescent="0.25">
      <c r="A116" s="92"/>
      <c r="B116" s="104" t="s">
        <v>35</v>
      </c>
      <c r="C116" s="104"/>
      <c r="D116" s="104"/>
      <c r="E116" s="22"/>
      <c r="F116" s="59"/>
      <c r="K116" s="11"/>
    </row>
    <row r="117" spans="1:11" ht="39.75" customHeight="1" outlineLevel="1" x14ac:dyDescent="0.25">
      <c r="A117" s="92"/>
      <c r="B117" s="20" t="s">
        <v>86</v>
      </c>
      <c r="C117" s="32"/>
      <c r="D117" s="32"/>
      <c r="E117" s="31">
        <v>0</v>
      </c>
      <c r="F117" s="60">
        <v>0</v>
      </c>
      <c r="K117" s="11"/>
    </row>
    <row r="118" spans="1:11" ht="39.75" customHeight="1" outlineLevel="1" x14ac:dyDescent="0.25">
      <c r="A118" s="92"/>
      <c r="B118" s="20" t="s">
        <v>87</v>
      </c>
      <c r="C118" s="32"/>
      <c r="D118" s="32"/>
      <c r="E118" s="31">
        <v>0</v>
      </c>
      <c r="F118" s="60">
        <v>0</v>
      </c>
      <c r="K118" s="11"/>
    </row>
    <row r="119" spans="1:11" ht="39.75" customHeight="1" outlineLevel="1" x14ac:dyDescent="0.25">
      <c r="A119" s="92"/>
      <c r="B119" s="20" t="s">
        <v>88</v>
      </c>
      <c r="C119" s="32"/>
      <c r="D119" s="32"/>
      <c r="E119" s="31">
        <v>0</v>
      </c>
      <c r="F119" s="60">
        <v>0</v>
      </c>
      <c r="K119" s="11"/>
    </row>
    <row r="120" spans="1:11" ht="39.75" customHeight="1" outlineLevel="1" x14ac:dyDescent="0.25">
      <c r="A120" s="17" t="s">
        <v>287</v>
      </c>
      <c r="B120" s="106" t="s">
        <v>101</v>
      </c>
      <c r="C120" s="106"/>
      <c r="D120" s="106"/>
      <c r="E120" s="22"/>
      <c r="F120" s="59"/>
      <c r="K120" s="11"/>
    </row>
    <row r="121" spans="1:11" ht="31.15" customHeight="1" outlineLevel="1" x14ac:dyDescent="0.25">
      <c r="A121" s="92" t="s">
        <v>102</v>
      </c>
      <c r="B121" s="21" t="s">
        <v>103</v>
      </c>
      <c r="C121" s="32"/>
      <c r="D121" s="32"/>
      <c r="E121" s="31">
        <v>0</v>
      </c>
      <c r="F121" s="60">
        <v>0</v>
      </c>
      <c r="K121" s="11"/>
    </row>
    <row r="122" spans="1:11" ht="62.45" customHeight="1" outlineLevel="1" x14ac:dyDescent="0.25">
      <c r="A122" s="92"/>
      <c r="B122" s="104" t="s">
        <v>23</v>
      </c>
      <c r="C122" s="104"/>
      <c r="D122" s="104"/>
      <c r="E122" s="22"/>
      <c r="F122" s="59"/>
      <c r="K122" s="11"/>
    </row>
    <row r="123" spans="1:11" ht="15.6" customHeight="1" outlineLevel="1" x14ac:dyDescent="0.25">
      <c r="A123" s="92"/>
      <c r="B123" s="36" t="s">
        <v>440</v>
      </c>
      <c r="C123" s="32"/>
      <c r="D123" s="32"/>
      <c r="E123" s="31">
        <v>0</v>
      </c>
      <c r="F123" s="60">
        <v>0</v>
      </c>
      <c r="K123" s="11"/>
    </row>
    <row r="124" spans="1:11" ht="15.6" customHeight="1" outlineLevel="1" x14ac:dyDescent="0.25">
      <c r="A124" s="92"/>
      <c r="B124" s="20" t="s">
        <v>24</v>
      </c>
      <c r="C124" s="32"/>
      <c r="D124" s="32"/>
      <c r="E124" s="31">
        <v>0</v>
      </c>
      <c r="F124" s="60">
        <v>0</v>
      </c>
      <c r="K124" s="11"/>
    </row>
    <row r="125" spans="1:11" ht="15.6" customHeight="1" outlineLevel="1" x14ac:dyDescent="0.25">
      <c r="A125" s="92"/>
      <c r="B125" s="3" t="s">
        <v>59</v>
      </c>
      <c r="C125" s="32"/>
      <c r="D125" s="32"/>
      <c r="E125" s="31">
        <v>0</v>
      </c>
      <c r="F125" s="60">
        <v>0</v>
      </c>
      <c r="K125" s="11"/>
    </row>
    <row r="126" spans="1:11" ht="15.6" customHeight="1" outlineLevel="1" x14ac:dyDescent="0.25">
      <c r="A126" s="92"/>
      <c r="B126" s="20" t="s">
        <v>30</v>
      </c>
      <c r="C126" s="32"/>
      <c r="D126" s="32"/>
      <c r="E126" s="31">
        <v>0</v>
      </c>
      <c r="F126" s="60">
        <v>0</v>
      </c>
      <c r="K126" s="11"/>
    </row>
    <row r="127" spans="1:11" ht="62.45" customHeight="1" outlineLevel="1" x14ac:dyDescent="0.25">
      <c r="A127" s="92"/>
      <c r="B127" s="20" t="s">
        <v>0</v>
      </c>
      <c r="C127" s="32"/>
      <c r="D127" s="32"/>
      <c r="E127" s="31">
        <v>0</v>
      </c>
      <c r="F127" s="60">
        <v>0</v>
      </c>
      <c r="K127" s="11"/>
    </row>
    <row r="128" spans="1:11" ht="46.9" customHeight="1" outlineLevel="1" x14ac:dyDescent="0.25">
      <c r="A128" s="92"/>
      <c r="B128" s="20" t="s">
        <v>25</v>
      </c>
      <c r="C128" s="32"/>
      <c r="D128" s="32"/>
      <c r="E128" s="31">
        <v>0</v>
      </c>
      <c r="F128" s="60">
        <v>0</v>
      </c>
      <c r="K128" s="11"/>
    </row>
    <row r="129" spans="1:11" ht="15.6" customHeight="1" outlineLevel="1" x14ac:dyDescent="0.25">
      <c r="A129" s="17" t="s">
        <v>104</v>
      </c>
      <c r="B129" s="21" t="s">
        <v>369</v>
      </c>
      <c r="C129" s="32"/>
      <c r="D129" s="32"/>
      <c r="E129" s="31">
        <v>0</v>
      </c>
      <c r="F129" s="60">
        <v>0</v>
      </c>
      <c r="K129" s="11"/>
    </row>
    <row r="130" spans="1:11" ht="15.6" customHeight="1" outlineLevel="1" x14ac:dyDescent="0.25">
      <c r="A130" s="92" t="s">
        <v>105</v>
      </c>
      <c r="B130" s="21" t="s">
        <v>367</v>
      </c>
      <c r="C130" s="32"/>
      <c r="D130" s="32"/>
      <c r="E130" s="28">
        <f t="shared" ref="E130:F130" si="2">SUM(E132:E134)</f>
        <v>0</v>
      </c>
      <c r="F130" s="62">
        <f t="shared" si="2"/>
        <v>0</v>
      </c>
      <c r="K130" s="11"/>
    </row>
    <row r="131" spans="1:11" ht="15.6" customHeight="1" outlineLevel="1" x14ac:dyDescent="0.25">
      <c r="A131" s="92"/>
      <c r="B131" s="104" t="s">
        <v>35</v>
      </c>
      <c r="C131" s="104"/>
      <c r="D131" s="104"/>
      <c r="E131" s="22"/>
      <c r="F131" s="59"/>
      <c r="K131" s="11"/>
    </row>
    <row r="132" spans="1:11" ht="15.6" customHeight="1" outlineLevel="1" x14ac:dyDescent="0.25">
      <c r="A132" s="92"/>
      <c r="B132" s="20" t="s">
        <v>86</v>
      </c>
      <c r="C132" s="32"/>
      <c r="D132" s="32"/>
      <c r="E132" s="31">
        <v>0</v>
      </c>
      <c r="F132" s="60">
        <v>0</v>
      </c>
      <c r="K132" s="11"/>
    </row>
    <row r="133" spans="1:11" ht="31.15" customHeight="1" outlineLevel="1" x14ac:dyDescent="0.25">
      <c r="A133" s="92"/>
      <c r="B133" s="20" t="s">
        <v>87</v>
      </c>
      <c r="C133" s="32"/>
      <c r="D133" s="32"/>
      <c r="E133" s="31">
        <v>0</v>
      </c>
      <c r="F133" s="60">
        <v>0</v>
      </c>
      <c r="K133" s="11"/>
    </row>
    <row r="134" spans="1:11" ht="31.15" customHeight="1" outlineLevel="1" x14ac:dyDescent="0.25">
      <c r="A134" s="92"/>
      <c r="B134" s="20" t="s">
        <v>88</v>
      </c>
      <c r="C134" s="32"/>
      <c r="D134" s="32"/>
      <c r="E134" s="31">
        <v>0</v>
      </c>
      <c r="F134" s="60">
        <v>0</v>
      </c>
      <c r="K134" s="11"/>
    </row>
    <row r="135" spans="1:11" outlineLevel="1" x14ac:dyDescent="0.25">
      <c r="A135" s="17" t="s">
        <v>106</v>
      </c>
      <c r="B135" s="21" t="s">
        <v>99</v>
      </c>
      <c r="C135" s="32"/>
      <c r="D135" s="32"/>
      <c r="E135" s="31">
        <v>0</v>
      </c>
      <c r="F135" s="60">
        <v>0</v>
      </c>
      <c r="K135" s="11"/>
    </row>
    <row r="136" spans="1:11" ht="30.75" customHeight="1" outlineLevel="1" x14ac:dyDescent="0.25">
      <c r="A136" s="92" t="s">
        <v>107</v>
      </c>
      <c r="B136" s="21" t="s">
        <v>91</v>
      </c>
      <c r="C136" s="32"/>
      <c r="D136" s="32"/>
      <c r="E136" s="28">
        <f t="shared" ref="E136:F136" si="3">SUM(E138:E140)</f>
        <v>0</v>
      </c>
      <c r="F136" s="62">
        <f t="shared" si="3"/>
        <v>0</v>
      </c>
      <c r="K136" s="11"/>
    </row>
    <row r="137" spans="1:11" ht="31.15" customHeight="1" outlineLevel="1" x14ac:dyDescent="0.25">
      <c r="A137" s="92"/>
      <c r="B137" s="104" t="s">
        <v>35</v>
      </c>
      <c r="C137" s="104"/>
      <c r="D137" s="104"/>
      <c r="E137" s="22"/>
      <c r="F137" s="59"/>
      <c r="K137" s="11"/>
    </row>
    <row r="138" spans="1:11" ht="31.15" customHeight="1" outlineLevel="1" x14ac:dyDescent="0.25">
      <c r="A138" s="92"/>
      <c r="B138" s="20" t="s">
        <v>86</v>
      </c>
      <c r="C138" s="32"/>
      <c r="D138" s="32"/>
      <c r="E138" s="31">
        <v>0</v>
      </c>
      <c r="F138" s="60">
        <v>0</v>
      </c>
      <c r="K138" s="11"/>
    </row>
    <row r="139" spans="1:11" ht="30.75" customHeight="1" outlineLevel="1" x14ac:dyDescent="0.25">
      <c r="A139" s="92"/>
      <c r="B139" s="20" t="s">
        <v>87</v>
      </c>
      <c r="C139" s="32"/>
      <c r="D139" s="32"/>
      <c r="E139" s="31">
        <v>0</v>
      </c>
      <c r="F139" s="60">
        <v>0</v>
      </c>
      <c r="K139" s="11"/>
    </row>
    <row r="140" spans="1:11" ht="31.15" customHeight="1" outlineLevel="1" x14ac:dyDescent="0.25">
      <c r="A140" s="92"/>
      <c r="B140" s="20" t="s">
        <v>88</v>
      </c>
      <c r="C140" s="32"/>
      <c r="D140" s="32"/>
      <c r="E140" s="31">
        <v>0</v>
      </c>
      <c r="F140" s="60">
        <v>0</v>
      </c>
      <c r="K140" s="11"/>
    </row>
    <row r="141" spans="1:11" ht="31.15" customHeight="1" outlineLevel="1" x14ac:dyDescent="0.25">
      <c r="A141" s="17" t="s">
        <v>288</v>
      </c>
      <c r="B141" s="21" t="s">
        <v>435</v>
      </c>
      <c r="C141" s="23"/>
      <c r="D141" s="23"/>
      <c r="E141" s="22"/>
      <c r="F141" s="59"/>
      <c r="K141" s="11"/>
    </row>
    <row r="142" spans="1:11" ht="30.75" customHeight="1" outlineLevel="1" x14ac:dyDescent="0.25">
      <c r="A142" s="92" t="s">
        <v>108</v>
      </c>
      <c r="B142" s="21" t="s">
        <v>109</v>
      </c>
      <c r="C142" s="32"/>
      <c r="D142" s="32"/>
      <c r="E142" s="31">
        <v>0</v>
      </c>
      <c r="F142" s="60">
        <v>0</v>
      </c>
      <c r="K142" s="11"/>
    </row>
    <row r="143" spans="1:11" ht="31.15" customHeight="1" outlineLevel="1" x14ac:dyDescent="0.25">
      <c r="A143" s="92"/>
      <c r="B143" s="104" t="s">
        <v>23</v>
      </c>
      <c r="C143" s="104"/>
      <c r="D143" s="104"/>
      <c r="E143" s="22"/>
      <c r="F143" s="59"/>
      <c r="K143" s="11"/>
    </row>
    <row r="144" spans="1:11" ht="31.15" customHeight="1" outlineLevel="1" x14ac:dyDescent="0.25">
      <c r="A144" s="92"/>
      <c r="B144" s="1" t="s">
        <v>601</v>
      </c>
      <c r="C144" s="32"/>
      <c r="D144" s="32"/>
      <c r="E144" s="31">
        <v>0</v>
      </c>
      <c r="F144" s="60">
        <v>0</v>
      </c>
      <c r="K144" s="11"/>
    </row>
    <row r="145" spans="1:11" ht="31.15" customHeight="1" outlineLevel="1" x14ac:dyDescent="0.25">
      <c r="A145" s="92"/>
      <c r="B145" s="20" t="s">
        <v>24</v>
      </c>
      <c r="C145" s="32"/>
      <c r="D145" s="32"/>
      <c r="E145" s="31">
        <v>0</v>
      </c>
      <c r="F145" s="60">
        <v>0</v>
      </c>
      <c r="K145" s="11"/>
    </row>
    <row r="146" spans="1:11" ht="31.15" customHeight="1" outlineLevel="1" x14ac:dyDescent="0.25">
      <c r="A146" s="92"/>
      <c r="B146" s="3" t="s">
        <v>59</v>
      </c>
      <c r="C146" s="32"/>
      <c r="D146" s="32"/>
      <c r="E146" s="31">
        <v>0</v>
      </c>
      <c r="F146" s="60">
        <v>0</v>
      </c>
      <c r="K146" s="11"/>
    </row>
    <row r="147" spans="1:11" ht="31.15" customHeight="1" outlineLevel="1" x14ac:dyDescent="0.25">
      <c r="A147" s="92"/>
      <c r="B147" s="20" t="s">
        <v>30</v>
      </c>
      <c r="C147" s="32"/>
      <c r="D147" s="32"/>
      <c r="E147" s="31">
        <v>0</v>
      </c>
      <c r="F147" s="60">
        <v>0</v>
      </c>
      <c r="K147" s="11"/>
    </row>
    <row r="148" spans="1:11" ht="31.15" customHeight="1" outlineLevel="1" x14ac:dyDescent="0.25">
      <c r="A148" s="92"/>
      <c r="B148" s="20" t="s">
        <v>0</v>
      </c>
      <c r="C148" s="32"/>
      <c r="D148" s="32"/>
      <c r="E148" s="31">
        <v>0</v>
      </c>
      <c r="F148" s="60">
        <v>0</v>
      </c>
      <c r="K148" s="11"/>
    </row>
    <row r="149" spans="1:11" ht="31.15" customHeight="1" outlineLevel="1" x14ac:dyDescent="0.25">
      <c r="A149" s="92"/>
      <c r="B149" s="20" t="s">
        <v>25</v>
      </c>
      <c r="C149" s="32"/>
      <c r="D149" s="32"/>
      <c r="E149" s="31">
        <v>0</v>
      </c>
      <c r="F149" s="60">
        <v>0</v>
      </c>
      <c r="K149" s="11"/>
    </row>
    <row r="150" spans="1:11" ht="31.15" customHeight="1" outlineLevel="1" x14ac:dyDescent="0.25">
      <c r="A150" s="17" t="s">
        <v>110</v>
      </c>
      <c r="B150" s="21" t="s">
        <v>370</v>
      </c>
      <c r="C150" s="32"/>
      <c r="D150" s="32"/>
      <c r="E150" s="31">
        <v>0</v>
      </c>
      <c r="F150" s="60">
        <v>0</v>
      </c>
      <c r="K150" s="11"/>
    </row>
    <row r="151" spans="1:11" ht="31.15" customHeight="1" outlineLevel="1" x14ac:dyDescent="0.25">
      <c r="A151" s="92" t="s">
        <v>111</v>
      </c>
      <c r="B151" s="21" t="s">
        <v>367</v>
      </c>
      <c r="C151" s="32"/>
      <c r="D151" s="32"/>
      <c r="E151" s="28">
        <f t="shared" ref="E151:F151" si="4">SUM(E153:E155)</f>
        <v>0</v>
      </c>
      <c r="F151" s="62">
        <f t="shared" si="4"/>
        <v>0</v>
      </c>
      <c r="K151" s="11"/>
    </row>
    <row r="152" spans="1:11" ht="31.15" customHeight="1" outlineLevel="1" x14ac:dyDescent="0.25">
      <c r="A152" s="92"/>
      <c r="B152" s="104" t="s">
        <v>35</v>
      </c>
      <c r="C152" s="104"/>
      <c r="D152" s="104"/>
      <c r="E152" s="22"/>
      <c r="F152" s="59"/>
      <c r="K152" s="11"/>
    </row>
    <row r="153" spans="1:11" ht="31.15" customHeight="1" outlineLevel="1" x14ac:dyDescent="0.25">
      <c r="A153" s="92"/>
      <c r="B153" s="20" t="s">
        <v>86</v>
      </c>
      <c r="C153" s="32"/>
      <c r="D153" s="32"/>
      <c r="E153" s="31">
        <v>0</v>
      </c>
      <c r="F153" s="60">
        <v>0</v>
      </c>
      <c r="K153" s="11"/>
    </row>
    <row r="154" spans="1:11" ht="31.15" customHeight="1" outlineLevel="1" x14ac:dyDescent="0.25">
      <c r="A154" s="92"/>
      <c r="B154" s="20" t="s">
        <v>112</v>
      </c>
      <c r="C154" s="32"/>
      <c r="D154" s="32"/>
      <c r="E154" s="31">
        <v>0</v>
      </c>
      <c r="F154" s="60">
        <v>0</v>
      </c>
      <c r="K154" s="11"/>
    </row>
    <row r="155" spans="1:11" ht="31.15" customHeight="1" outlineLevel="1" x14ac:dyDescent="0.25">
      <c r="A155" s="92"/>
      <c r="B155" s="20" t="s">
        <v>88</v>
      </c>
      <c r="C155" s="32"/>
      <c r="D155" s="32"/>
      <c r="E155" s="31">
        <v>0</v>
      </c>
      <c r="F155" s="60">
        <v>0</v>
      </c>
      <c r="K155" s="11"/>
    </row>
    <row r="156" spans="1:11" ht="31.15" customHeight="1" outlineLevel="1" x14ac:dyDescent="0.25">
      <c r="A156" s="17" t="s">
        <v>113</v>
      </c>
      <c r="B156" s="21" t="s">
        <v>99</v>
      </c>
      <c r="C156" s="32"/>
      <c r="D156" s="32"/>
      <c r="E156" s="31">
        <v>0</v>
      </c>
      <c r="F156" s="60">
        <v>0</v>
      </c>
      <c r="K156" s="11"/>
    </row>
    <row r="157" spans="1:11" ht="31.15" customHeight="1" outlineLevel="1" x14ac:dyDescent="0.25">
      <c r="A157" s="92" t="s">
        <v>114</v>
      </c>
      <c r="B157" s="21" t="s">
        <v>91</v>
      </c>
      <c r="C157" s="32"/>
      <c r="D157" s="32"/>
      <c r="E157" s="28">
        <f t="shared" ref="E157:F157" si="5">SUM(E159:E161)</f>
        <v>0</v>
      </c>
      <c r="F157" s="62">
        <f t="shared" si="5"/>
        <v>0</v>
      </c>
      <c r="K157" s="11"/>
    </row>
    <row r="158" spans="1:11" ht="31.15" customHeight="1" outlineLevel="1" x14ac:dyDescent="0.25">
      <c r="A158" s="92"/>
      <c r="B158" s="104" t="s">
        <v>35</v>
      </c>
      <c r="C158" s="104"/>
      <c r="D158" s="104"/>
      <c r="E158" s="22"/>
      <c r="F158" s="59"/>
      <c r="K158" s="11"/>
    </row>
    <row r="159" spans="1:11" ht="31.15" customHeight="1" outlineLevel="1" x14ac:dyDescent="0.25">
      <c r="A159" s="92"/>
      <c r="B159" s="20" t="s">
        <v>86</v>
      </c>
      <c r="C159" s="32"/>
      <c r="D159" s="32"/>
      <c r="E159" s="31">
        <v>0</v>
      </c>
      <c r="F159" s="60">
        <v>0</v>
      </c>
      <c r="K159" s="11"/>
    </row>
    <row r="160" spans="1:11" ht="31.15" customHeight="1" outlineLevel="1" x14ac:dyDescent="0.25">
      <c r="A160" s="92"/>
      <c r="B160" s="20" t="s">
        <v>112</v>
      </c>
      <c r="C160" s="32"/>
      <c r="D160" s="32"/>
      <c r="E160" s="31">
        <v>0</v>
      </c>
      <c r="F160" s="60">
        <v>0</v>
      </c>
      <c r="K160" s="11"/>
    </row>
    <row r="161" spans="1:11" ht="31.15" customHeight="1" outlineLevel="1" x14ac:dyDescent="0.25">
      <c r="A161" s="92"/>
      <c r="B161" s="20" t="s">
        <v>88</v>
      </c>
      <c r="C161" s="32"/>
      <c r="D161" s="32"/>
      <c r="E161" s="31">
        <v>0</v>
      </c>
      <c r="F161" s="60">
        <v>0</v>
      </c>
      <c r="K161" s="11"/>
    </row>
    <row r="162" spans="1:11" ht="31.15" customHeight="1" outlineLevel="1" x14ac:dyDescent="0.25">
      <c r="A162" s="17" t="s">
        <v>289</v>
      </c>
      <c r="B162" s="21" t="s">
        <v>115</v>
      </c>
      <c r="C162" s="23"/>
      <c r="D162" s="23"/>
      <c r="E162" s="22"/>
      <c r="F162" s="59"/>
      <c r="K162" s="11"/>
    </row>
    <row r="163" spans="1:11" ht="31.15" customHeight="1" outlineLevel="1" x14ac:dyDescent="0.25">
      <c r="A163" s="17" t="s">
        <v>371</v>
      </c>
      <c r="B163" s="21" t="s">
        <v>365</v>
      </c>
      <c r="C163" s="32"/>
      <c r="D163" s="32"/>
      <c r="E163" s="31">
        <v>0</v>
      </c>
      <c r="F163" s="60">
        <v>0</v>
      </c>
      <c r="K163" s="11"/>
    </row>
    <row r="164" spans="1:11" ht="31.15" customHeight="1" outlineLevel="1" x14ac:dyDescent="0.25">
      <c r="A164" s="92" t="s">
        <v>375</v>
      </c>
      <c r="B164" s="2" t="s">
        <v>95</v>
      </c>
      <c r="C164" s="32"/>
      <c r="D164" s="32"/>
      <c r="E164" s="31">
        <v>0</v>
      </c>
      <c r="F164" s="60">
        <v>0</v>
      </c>
      <c r="K164" s="11"/>
    </row>
    <row r="165" spans="1:11" ht="31.15" customHeight="1" outlineLevel="1" x14ac:dyDescent="0.25">
      <c r="A165" s="92"/>
      <c r="B165" s="104" t="s">
        <v>372</v>
      </c>
      <c r="C165" s="104"/>
      <c r="D165" s="104"/>
      <c r="E165" s="22"/>
      <c r="F165" s="59"/>
      <c r="K165" s="11"/>
    </row>
    <row r="166" spans="1:11" ht="31.15" customHeight="1" outlineLevel="1" x14ac:dyDescent="0.25">
      <c r="A166" s="92"/>
      <c r="B166" s="118" t="s">
        <v>601</v>
      </c>
      <c r="C166" s="32"/>
      <c r="D166" s="32"/>
      <c r="E166" s="31">
        <v>0</v>
      </c>
      <c r="F166" s="60">
        <v>0</v>
      </c>
      <c r="K166" s="11"/>
    </row>
    <row r="167" spans="1:11" ht="31.15" customHeight="1" outlineLevel="1" x14ac:dyDescent="0.25">
      <c r="A167" s="92"/>
      <c r="B167" s="4" t="s">
        <v>341</v>
      </c>
      <c r="C167" s="32"/>
      <c r="D167" s="32"/>
      <c r="E167" s="31">
        <v>0</v>
      </c>
      <c r="F167" s="60">
        <v>0</v>
      </c>
      <c r="K167" s="11"/>
    </row>
    <row r="168" spans="1:11" ht="31.15" customHeight="1" outlineLevel="1" x14ac:dyDescent="0.25">
      <c r="A168" s="92"/>
      <c r="B168" s="5" t="s">
        <v>373</v>
      </c>
      <c r="C168" s="32"/>
      <c r="D168" s="32"/>
      <c r="E168" s="31">
        <v>0</v>
      </c>
      <c r="F168" s="60">
        <v>0</v>
      </c>
      <c r="K168" s="11"/>
    </row>
    <row r="169" spans="1:11" ht="31.15" customHeight="1" outlineLevel="1" x14ac:dyDescent="0.25">
      <c r="A169" s="92"/>
      <c r="B169" s="4" t="s">
        <v>30</v>
      </c>
      <c r="C169" s="32"/>
      <c r="D169" s="32"/>
      <c r="E169" s="31">
        <v>0</v>
      </c>
      <c r="F169" s="60">
        <v>0</v>
      </c>
      <c r="K169" s="11"/>
    </row>
    <row r="170" spans="1:11" ht="31.15" customHeight="1" outlineLevel="1" x14ac:dyDescent="0.25">
      <c r="A170" s="92"/>
      <c r="B170" s="4" t="s">
        <v>0</v>
      </c>
      <c r="C170" s="32"/>
      <c r="D170" s="32"/>
      <c r="E170" s="31">
        <v>0</v>
      </c>
      <c r="F170" s="60">
        <v>0</v>
      </c>
      <c r="K170" s="11"/>
    </row>
    <row r="171" spans="1:11" ht="31.15" customHeight="1" outlineLevel="1" x14ac:dyDescent="0.25">
      <c r="A171" s="92"/>
      <c r="B171" s="4" t="s">
        <v>25</v>
      </c>
      <c r="C171" s="32"/>
      <c r="D171" s="32"/>
      <c r="E171" s="31">
        <v>0</v>
      </c>
      <c r="F171" s="60">
        <v>0</v>
      </c>
      <c r="K171" s="11"/>
    </row>
    <row r="172" spans="1:11" ht="31.15" customHeight="1" outlineLevel="1" x14ac:dyDescent="0.25">
      <c r="A172" s="92"/>
      <c r="B172" s="104" t="s">
        <v>374</v>
      </c>
      <c r="C172" s="104"/>
      <c r="D172" s="104"/>
      <c r="E172" s="22"/>
      <c r="F172" s="59"/>
      <c r="K172" s="11"/>
    </row>
    <row r="173" spans="1:11" ht="31.15" customHeight="1" outlineLevel="1" x14ac:dyDescent="0.25">
      <c r="A173" s="92"/>
      <c r="B173" s="4" t="s">
        <v>26</v>
      </c>
      <c r="C173" s="32"/>
      <c r="D173" s="32"/>
      <c r="E173" s="31">
        <v>0</v>
      </c>
      <c r="F173" s="60">
        <v>0</v>
      </c>
      <c r="K173" s="11"/>
    </row>
    <row r="174" spans="1:11" ht="31.15" customHeight="1" outlineLevel="1" x14ac:dyDescent="0.25">
      <c r="A174" s="92"/>
      <c r="B174" s="4" t="s">
        <v>27</v>
      </c>
      <c r="C174" s="32"/>
      <c r="D174" s="32"/>
      <c r="E174" s="31">
        <v>0</v>
      </c>
      <c r="F174" s="60">
        <v>0</v>
      </c>
      <c r="K174" s="11"/>
    </row>
    <row r="175" spans="1:11" ht="31.15" customHeight="1" outlineLevel="1" x14ac:dyDescent="0.25">
      <c r="A175" s="92"/>
      <c r="B175" s="4" t="s">
        <v>28</v>
      </c>
      <c r="C175" s="32"/>
      <c r="D175" s="32"/>
      <c r="E175" s="31">
        <v>0</v>
      </c>
      <c r="F175" s="60">
        <v>0</v>
      </c>
      <c r="K175" s="11"/>
    </row>
    <row r="176" spans="1:11" ht="31.15" customHeight="1" outlineLevel="1" x14ac:dyDescent="0.25">
      <c r="A176" s="92"/>
      <c r="B176" s="4" t="s">
        <v>29</v>
      </c>
      <c r="C176" s="32"/>
      <c r="D176" s="32"/>
      <c r="E176" s="31">
        <v>0</v>
      </c>
      <c r="F176" s="60">
        <v>0</v>
      </c>
      <c r="K176" s="11"/>
    </row>
    <row r="177" spans="1:11" ht="31.15" customHeight="1" outlineLevel="1" x14ac:dyDescent="0.25">
      <c r="A177" s="17" t="s">
        <v>116</v>
      </c>
      <c r="B177" s="21" t="s">
        <v>4</v>
      </c>
      <c r="C177" s="32"/>
      <c r="D177" s="32"/>
      <c r="E177" s="31">
        <v>0</v>
      </c>
      <c r="F177" s="60">
        <v>0</v>
      </c>
      <c r="K177" s="11"/>
    </row>
    <row r="178" spans="1:11" ht="31.15" customHeight="1" outlineLevel="1" x14ac:dyDescent="0.25">
      <c r="A178" s="17" t="s">
        <v>117</v>
      </c>
      <c r="B178" s="21" t="s">
        <v>5</v>
      </c>
      <c r="C178" s="32"/>
      <c r="D178" s="32"/>
      <c r="E178" s="31">
        <v>0</v>
      </c>
      <c r="F178" s="60">
        <v>0</v>
      </c>
      <c r="K178" s="11"/>
    </row>
    <row r="179" spans="1:11" ht="31.15" customHeight="1" outlineLevel="1" x14ac:dyDescent="0.25">
      <c r="A179" s="37" t="s">
        <v>118</v>
      </c>
      <c r="B179" s="39" t="s">
        <v>37</v>
      </c>
      <c r="C179" s="32"/>
      <c r="D179" s="32"/>
      <c r="E179" s="31">
        <v>0</v>
      </c>
      <c r="F179" s="60">
        <v>0</v>
      </c>
      <c r="K179" s="11"/>
    </row>
    <row r="180" spans="1:11" ht="31.15" customHeight="1" outlineLevel="1" x14ac:dyDescent="0.25">
      <c r="A180" s="37" t="s">
        <v>518</v>
      </c>
      <c r="B180" s="55" t="s">
        <v>519</v>
      </c>
      <c r="C180" s="32"/>
      <c r="D180" s="32"/>
      <c r="E180" s="31">
        <v>0</v>
      </c>
      <c r="F180" s="60">
        <v>0</v>
      </c>
      <c r="K180" s="11"/>
    </row>
    <row r="181" spans="1:11" ht="31.15" customHeight="1" outlineLevel="1" x14ac:dyDescent="0.25">
      <c r="A181" s="92" t="s">
        <v>520</v>
      </c>
      <c r="B181" s="101" t="s">
        <v>521</v>
      </c>
      <c r="C181" s="102"/>
      <c r="D181" s="103"/>
      <c r="E181" s="41"/>
      <c r="F181" s="63"/>
      <c r="K181" s="11"/>
    </row>
    <row r="182" spans="1:11" ht="31.15" customHeight="1" outlineLevel="1" x14ac:dyDescent="0.25">
      <c r="A182" s="92"/>
      <c r="B182" s="1" t="s">
        <v>599</v>
      </c>
      <c r="C182" s="32"/>
      <c r="D182" s="32"/>
      <c r="E182" s="31">
        <v>0</v>
      </c>
      <c r="F182" s="60">
        <v>0</v>
      </c>
      <c r="K182" s="11"/>
    </row>
    <row r="183" spans="1:11" ht="31.15" customHeight="1" outlineLevel="1" x14ac:dyDescent="0.25">
      <c r="A183" s="92"/>
      <c r="B183" s="38" t="s">
        <v>510</v>
      </c>
      <c r="C183" s="32"/>
      <c r="D183" s="32"/>
      <c r="E183" s="31">
        <v>0</v>
      </c>
      <c r="F183" s="60">
        <v>0</v>
      </c>
      <c r="K183" s="11"/>
    </row>
    <row r="184" spans="1:11" ht="31.15" customHeight="1" outlineLevel="1" x14ac:dyDescent="0.25">
      <c r="A184" s="92"/>
      <c r="B184" s="3" t="s">
        <v>522</v>
      </c>
      <c r="C184" s="32"/>
      <c r="D184" s="32"/>
      <c r="E184" s="31">
        <v>0</v>
      </c>
      <c r="F184" s="60">
        <v>0</v>
      </c>
      <c r="K184" s="11"/>
    </row>
    <row r="185" spans="1:11" ht="31.15" customHeight="1" outlineLevel="1" x14ac:dyDescent="0.25">
      <c r="A185" s="92"/>
      <c r="B185" s="38" t="s">
        <v>511</v>
      </c>
      <c r="C185" s="32"/>
      <c r="D185" s="32"/>
      <c r="E185" s="31">
        <v>0</v>
      </c>
      <c r="F185" s="60">
        <v>0</v>
      </c>
      <c r="K185" s="11"/>
    </row>
    <row r="186" spans="1:11" ht="31.15" customHeight="1" outlineLevel="1" x14ac:dyDescent="0.25">
      <c r="A186" s="92"/>
      <c r="B186" s="38" t="s">
        <v>512</v>
      </c>
      <c r="C186" s="32"/>
      <c r="D186" s="32"/>
      <c r="E186" s="31">
        <v>0</v>
      </c>
      <c r="F186" s="60">
        <v>0</v>
      </c>
      <c r="K186" s="11"/>
    </row>
    <row r="187" spans="1:11" ht="31.15" customHeight="1" outlineLevel="1" x14ac:dyDescent="0.25">
      <c r="A187" s="92"/>
      <c r="B187" s="38" t="s">
        <v>513</v>
      </c>
      <c r="C187" s="32"/>
      <c r="D187" s="32"/>
      <c r="E187" s="31">
        <v>0</v>
      </c>
      <c r="F187" s="60">
        <v>0</v>
      </c>
      <c r="K187" s="11"/>
    </row>
    <row r="188" spans="1:11" ht="31.15" customHeight="1" outlineLevel="1" x14ac:dyDescent="0.25">
      <c r="A188" s="74" t="s">
        <v>525</v>
      </c>
      <c r="B188" s="101" t="s">
        <v>523</v>
      </c>
      <c r="C188" s="102"/>
      <c r="D188" s="103"/>
      <c r="E188" s="42"/>
      <c r="F188" s="63"/>
      <c r="K188" s="11"/>
    </row>
    <row r="189" spans="1:11" outlineLevel="1" x14ac:dyDescent="0.25">
      <c r="A189" s="75"/>
      <c r="B189" s="55" t="s">
        <v>524</v>
      </c>
      <c r="C189" s="32"/>
      <c r="D189" s="32"/>
      <c r="E189" s="40">
        <f t="shared" ref="E189:F189" si="6">E190+E191+E192+E193</f>
        <v>0</v>
      </c>
      <c r="F189" s="64">
        <f t="shared" si="6"/>
        <v>0</v>
      </c>
      <c r="K189" s="11"/>
    </row>
    <row r="190" spans="1:11" ht="31.15" customHeight="1" outlineLevel="1" x14ac:dyDescent="0.25">
      <c r="A190" s="75"/>
      <c r="B190" s="55" t="s">
        <v>578</v>
      </c>
      <c r="C190" s="32"/>
      <c r="D190" s="32"/>
      <c r="E190" s="31">
        <v>0</v>
      </c>
      <c r="F190" s="60">
        <v>0</v>
      </c>
      <c r="K190" s="11"/>
    </row>
    <row r="191" spans="1:11" ht="31.15" customHeight="1" outlineLevel="1" x14ac:dyDescent="0.25">
      <c r="A191" s="75"/>
      <c r="B191" s="55" t="s">
        <v>579</v>
      </c>
      <c r="C191" s="32"/>
      <c r="D191" s="32"/>
      <c r="E191" s="31">
        <v>0</v>
      </c>
      <c r="F191" s="60">
        <v>0</v>
      </c>
      <c r="K191" s="11"/>
    </row>
    <row r="192" spans="1:11" ht="31.15" customHeight="1" outlineLevel="1" x14ac:dyDescent="0.25">
      <c r="A192" s="75"/>
      <c r="B192" s="55" t="s">
        <v>580</v>
      </c>
      <c r="C192" s="32"/>
      <c r="D192" s="32"/>
      <c r="E192" s="31">
        <v>0</v>
      </c>
      <c r="F192" s="60">
        <v>0</v>
      </c>
      <c r="K192" s="11"/>
    </row>
    <row r="193" spans="1:11" ht="31.15" customHeight="1" outlineLevel="1" x14ac:dyDescent="0.25">
      <c r="A193" s="76"/>
      <c r="B193" s="55" t="s">
        <v>581</v>
      </c>
      <c r="C193" s="32"/>
      <c r="D193" s="32"/>
      <c r="E193" s="31">
        <v>0</v>
      </c>
      <c r="F193" s="60">
        <v>0</v>
      </c>
      <c r="K193" s="11"/>
    </row>
    <row r="194" spans="1:11" ht="31.15" customHeight="1" outlineLevel="1" x14ac:dyDescent="0.25">
      <c r="A194" s="74" t="s">
        <v>527</v>
      </c>
      <c r="B194" s="55" t="s">
        <v>526</v>
      </c>
      <c r="C194" s="32"/>
      <c r="D194" s="32"/>
      <c r="E194" s="31">
        <v>0</v>
      </c>
      <c r="F194" s="60">
        <v>0</v>
      </c>
      <c r="K194" s="11"/>
    </row>
    <row r="195" spans="1:11" ht="31.15" customHeight="1" outlineLevel="1" x14ac:dyDescent="0.25">
      <c r="A195" s="75"/>
      <c r="B195" s="55" t="s">
        <v>585</v>
      </c>
      <c r="C195" s="32"/>
      <c r="D195" s="32"/>
      <c r="E195" s="31">
        <v>0</v>
      </c>
      <c r="F195" s="60">
        <v>0</v>
      </c>
      <c r="K195" s="11"/>
    </row>
    <row r="196" spans="1:11" ht="31.15" customHeight="1" outlineLevel="1" x14ac:dyDescent="0.25">
      <c r="A196" s="75"/>
      <c r="B196" s="55" t="s">
        <v>586</v>
      </c>
      <c r="C196" s="32"/>
      <c r="D196" s="32"/>
      <c r="E196" s="31">
        <v>0</v>
      </c>
      <c r="F196" s="60">
        <v>0</v>
      </c>
      <c r="K196" s="11"/>
    </row>
    <row r="197" spans="1:11" ht="31.15" customHeight="1" outlineLevel="1" x14ac:dyDescent="0.25">
      <c r="A197" s="75"/>
      <c r="B197" s="55" t="s">
        <v>587</v>
      </c>
      <c r="C197" s="32"/>
      <c r="D197" s="32"/>
      <c r="E197" s="31">
        <v>0</v>
      </c>
      <c r="F197" s="60">
        <v>0</v>
      </c>
      <c r="K197" s="11"/>
    </row>
    <row r="198" spans="1:11" ht="31.15" customHeight="1" outlineLevel="1" x14ac:dyDescent="0.25">
      <c r="A198" s="75"/>
      <c r="B198" s="55" t="s">
        <v>588</v>
      </c>
      <c r="C198" s="32"/>
      <c r="D198" s="32"/>
      <c r="E198" s="31">
        <v>0</v>
      </c>
      <c r="F198" s="60">
        <v>0</v>
      </c>
      <c r="K198" s="11"/>
    </row>
    <row r="199" spans="1:11" ht="31.15" customHeight="1" outlineLevel="1" x14ac:dyDescent="0.25">
      <c r="A199" s="37" t="s">
        <v>529</v>
      </c>
      <c r="B199" s="55" t="s">
        <v>528</v>
      </c>
      <c r="C199" s="32"/>
      <c r="D199" s="32"/>
      <c r="E199" s="31">
        <v>0</v>
      </c>
      <c r="F199" s="60">
        <v>0</v>
      </c>
      <c r="K199" s="11"/>
    </row>
    <row r="200" spans="1:11" ht="31.15" customHeight="1" outlineLevel="1" x14ac:dyDescent="0.25">
      <c r="A200" s="37" t="s">
        <v>530</v>
      </c>
      <c r="B200" s="55" t="s">
        <v>531</v>
      </c>
      <c r="C200" s="32"/>
      <c r="D200" s="32"/>
      <c r="E200" s="31">
        <v>0</v>
      </c>
      <c r="F200" s="60">
        <v>0</v>
      </c>
      <c r="K200" s="11"/>
    </row>
    <row r="201" spans="1:11" ht="31.15" customHeight="1" outlineLevel="1" x14ac:dyDescent="0.25">
      <c r="A201" s="74" t="s">
        <v>532</v>
      </c>
      <c r="B201" s="55" t="s">
        <v>533</v>
      </c>
      <c r="C201" s="32"/>
      <c r="D201" s="32"/>
      <c r="E201" s="40">
        <f t="shared" ref="E201:F201" si="7">E203+E204</f>
        <v>0</v>
      </c>
      <c r="F201" s="64">
        <f t="shared" si="7"/>
        <v>0</v>
      </c>
      <c r="K201" s="11"/>
    </row>
    <row r="202" spans="1:11" ht="31.15" customHeight="1" outlineLevel="1" x14ac:dyDescent="0.25">
      <c r="A202" s="75"/>
      <c r="B202" s="101" t="s">
        <v>582</v>
      </c>
      <c r="C202" s="102"/>
      <c r="D202" s="103"/>
      <c r="E202" s="41"/>
      <c r="F202" s="63"/>
      <c r="K202" s="11"/>
    </row>
    <row r="203" spans="1:11" ht="31.15" customHeight="1" outlineLevel="1" x14ac:dyDescent="0.25">
      <c r="A203" s="75"/>
      <c r="B203" s="55" t="s">
        <v>583</v>
      </c>
      <c r="C203" s="32"/>
      <c r="D203" s="32"/>
      <c r="E203" s="31">
        <v>0</v>
      </c>
      <c r="F203" s="60">
        <v>0</v>
      </c>
      <c r="K203" s="11"/>
    </row>
    <row r="204" spans="1:11" ht="31.15" customHeight="1" outlineLevel="1" x14ac:dyDescent="0.25">
      <c r="A204" s="76"/>
      <c r="B204" s="55" t="s">
        <v>584</v>
      </c>
      <c r="C204" s="32"/>
      <c r="D204" s="32"/>
      <c r="E204" s="31">
        <v>0</v>
      </c>
      <c r="F204" s="60">
        <v>0</v>
      </c>
      <c r="K204" s="11"/>
    </row>
    <row r="205" spans="1:11" ht="46.9" customHeight="1" outlineLevel="1" x14ac:dyDescent="0.25">
      <c r="A205" s="80" t="s">
        <v>330</v>
      </c>
      <c r="B205" s="81"/>
      <c r="C205" s="81"/>
      <c r="D205" s="82"/>
      <c r="E205" s="22"/>
      <c r="F205" s="59"/>
      <c r="K205" s="11"/>
    </row>
    <row r="206" spans="1:11" ht="46.9" customHeight="1" outlineLevel="1" x14ac:dyDescent="0.25">
      <c r="A206" s="74" t="s">
        <v>290</v>
      </c>
      <c r="B206" s="21" t="s">
        <v>119</v>
      </c>
      <c r="C206" s="32"/>
      <c r="D206" s="32"/>
      <c r="E206" s="31">
        <v>9</v>
      </c>
      <c r="F206" s="60">
        <v>9</v>
      </c>
      <c r="K206" s="11"/>
    </row>
    <row r="207" spans="1:11" ht="31.15" customHeight="1" outlineLevel="1" x14ac:dyDescent="0.25">
      <c r="A207" s="76"/>
      <c r="B207" s="70" t="s">
        <v>534</v>
      </c>
      <c r="C207" s="32"/>
      <c r="D207" s="32"/>
      <c r="E207" s="41"/>
      <c r="F207" s="65"/>
      <c r="K207" s="11"/>
    </row>
    <row r="208" spans="1:11" ht="15.6" customHeight="1" outlineLevel="1" x14ac:dyDescent="0.25">
      <c r="A208" s="17" t="s">
        <v>291</v>
      </c>
      <c r="B208" s="21" t="s">
        <v>120</v>
      </c>
      <c r="C208" s="47"/>
      <c r="D208" s="47"/>
      <c r="E208" s="30">
        <f>E206/E8*100</f>
        <v>26.47058823529412</v>
      </c>
      <c r="F208" s="30">
        <f>F206/F8*100</f>
        <v>31.03448275862069</v>
      </c>
      <c r="K208" s="11"/>
    </row>
    <row r="209" spans="1:11" ht="46.9" customHeight="1" outlineLevel="1" x14ac:dyDescent="0.25">
      <c r="A209" s="74" t="s">
        <v>292</v>
      </c>
      <c r="B209" s="21" t="s">
        <v>121</v>
      </c>
      <c r="C209" s="32"/>
      <c r="D209" s="32"/>
      <c r="E209" s="31">
        <v>18</v>
      </c>
      <c r="F209" s="60">
        <v>20</v>
      </c>
      <c r="K209" s="11"/>
    </row>
    <row r="210" spans="1:11" ht="15.6" customHeight="1" outlineLevel="1" x14ac:dyDescent="0.25">
      <c r="A210" s="76"/>
      <c r="B210" s="70" t="s">
        <v>534</v>
      </c>
      <c r="C210" s="32"/>
      <c r="D210" s="32"/>
      <c r="E210" s="41"/>
      <c r="F210" s="65"/>
      <c r="K210" s="11"/>
    </row>
    <row r="211" spans="1:11" ht="31.15" customHeight="1" outlineLevel="1" x14ac:dyDescent="0.25">
      <c r="A211" s="74" t="s">
        <v>293</v>
      </c>
      <c r="B211" s="21" t="s">
        <v>122</v>
      </c>
      <c r="C211" s="32"/>
      <c r="D211" s="32"/>
      <c r="E211" s="31">
        <v>0</v>
      </c>
      <c r="F211" s="60">
        <v>1</v>
      </c>
      <c r="K211" s="11"/>
    </row>
    <row r="212" spans="1:11" ht="62.45" customHeight="1" outlineLevel="1" x14ac:dyDescent="0.25">
      <c r="A212" s="76"/>
      <c r="B212" s="70" t="s">
        <v>534</v>
      </c>
      <c r="C212" s="32"/>
      <c r="D212" s="32"/>
      <c r="E212" s="41"/>
      <c r="F212" s="65"/>
      <c r="K212" s="11"/>
    </row>
    <row r="213" spans="1:11" ht="15.6" customHeight="1" outlineLevel="1" x14ac:dyDescent="0.25">
      <c r="A213" s="74" t="s">
        <v>294</v>
      </c>
      <c r="B213" s="21" t="s">
        <v>123</v>
      </c>
      <c r="C213" s="32"/>
      <c r="D213" s="32"/>
      <c r="E213" s="31">
        <v>0</v>
      </c>
      <c r="F213" s="60">
        <v>3</v>
      </c>
      <c r="K213" s="11"/>
    </row>
    <row r="214" spans="1:11" ht="15.6" customHeight="1" outlineLevel="1" x14ac:dyDescent="0.25">
      <c r="A214" s="76"/>
      <c r="B214" s="70" t="s">
        <v>534</v>
      </c>
      <c r="C214" s="32"/>
      <c r="D214" s="32"/>
      <c r="E214" s="41"/>
      <c r="F214" s="65"/>
      <c r="K214" s="11"/>
    </row>
    <row r="215" spans="1:11" ht="46.9" customHeight="1" outlineLevel="1" x14ac:dyDescent="0.25">
      <c r="A215" s="74" t="s">
        <v>295</v>
      </c>
      <c r="B215" s="21" t="s">
        <v>124</v>
      </c>
      <c r="C215" s="32"/>
      <c r="D215" s="32"/>
      <c r="E215" s="31">
        <v>0</v>
      </c>
      <c r="F215" s="60">
        <v>0</v>
      </c>
      <c r="K215" s="11"/>
    </row>
    <row r="216" spans="1:11" ht="46.9" customHeight="1" outlineLevel="1" x14ac:dyDescent="0.25">
      <c r="A216" s="76"/>
      <c r="B216" s="70" t="s">
        <v>534</v>
      </c>
      <c r="C216" s="32"/>
      <c r="D216" s="32"/>
      <c r="E216" s="41"/>
      <c r="F216" s="65"/>
      <c r="K216" s="11"/>
    </row>
    <row r="217" spans="1:11" ht="15.6" customHeight="1" outlineLevel="1" x14ac:dyDescent="0.25">
      <c r="A217" s="74" t="s">
        <v>296</v>
      </c>
      <c r="B217" s="21" t="s">
        <v>125</v>
      </c>
      <c r="C217" s="32"/>
      <c r="D217" s="32"/>
      <c r="E217" s="31">
        <v>0</v>
      </c>
      <c r="F217" s="60">
        <v>1</v>
      </c>
      <c r="K217" s="11"/>
    </row>
    <row r="218" spans="1:11" ht="15.6" customHeight="1" outlineLevel="1" x14ac:dyDescent="0.25">
      <c r="A218" s="75"/>
      <c r="B218" s="70" t="s">
        <v>534</v>
      </c>
      <c r="C218" s="32"/>
      <c r="D218" s="32"/>
      <c r="E218" s="41"/>
      <c r="F218" s="65"/>
      <c r="K218" s="11"/>
    </row>
    <row r="219" spans="1:11" ht="15.6" customHeight="1" outlineLevel="1" x14ac:dyDescent="0.25">
      <c r="A219" s="75"/>
      <c r="B219" s="18" t="s">
        <v>344</v>
      </c>
      <c r="C219" s="32"/>
      <c r="D219" s="32"/>
      <c r="E219" s="31">
        <v>0</v>
      </c>
      <c r="F219" s="60">
        <v>1</v>
      </c>
      <c r="K219" s="11"/>
    </row>
    <row r="220" spans="1:11" ht="15.6" customHeight="1" outlineLevel="1" x14ac:dyDescent="0.25">
      <c r="A220" s="76"/>
      <c r="B220" s="70" t="s">
        <v>534</v>
      </c>
      <c r="C220" s="32"/>
      <c r="D220" s="32"/>
      <c r="E220" s="41"/>
      <c r="F220" s="65"/>
      <c r="K220" s="11"/>
    </row>
    <row r="221" spans="1:11" ht="31.15" customHeight="1" outlineLevel="1" x14ac:dyDescent="0.25">
      <c r="A221" s="92" t="s">
        <v>297</v>
      </c>
      <c r="B221" s="21" t="s">
        <v>126</v>
      </c>
      <c r="C221" s="32"/>
      <c r="D221" s="32"/>
      <c r="E221" s="31">
        <v>0</v>
      </c>
      <c r="F221" s="60">
        <v>2</v>
      </c>
      <c r="K221" s="11"/>
    </row>
    <row r="222" spans="1:11" ht="46.9" customHeight="1" outlineLevel="1" x14ac:dyDescent="0.25">
      <c r="A222" s="92"/>
      <c r="B222" s="18" t="s">
        <v>344</v>
      </c>
      <c r="C222" s="32"/>
      <c r="D222" s="32"/>
      <c r="E222" s="31">
        <v>0</v>
      </c>
      <c r="F222" s="60">
        <v>2</v>
      </c>
      <c r="K222" s="11"/>
    </row>
    <row r="223" spans="1:11" ht="15.6" customHeight="1" outlineLevel="1" x14ac:dyDescent="0.25">
      <c r="A223" s="17" t="s">
        <v>298</v>
      </c>
      <c r="B223" s="89" t="s">
        <v>127</v>
      </c>
      <c r="C223" s="90"/>
      <c r="D223" s="91"/>
      <c r="E223" s="22"/>
      <c r="F223" s="59"/>
      <c r="K223" s="11"/>
    </row>
    <row r="224" spans="1:11" ht="15.6" customHeight="1" outlineLevel="1" x14ac:dyDescent="0.25">
      <c r="A224" s="37" t="s">
        <v>299</v>
      </c>
      <c r="B224" s="89" t="s">
        <v>128</v>
      </c>
      <c r="C224" s="90"/>
      <c r="D224" s="91"/>
      <c r="E224" s="22"/>
      <c r="F224" s="59"/>
      <c r="K224" s="11"/>
    </row>
    <row r="225" spans="1:11" ht="15.6" customHeight="1" outlineLevel="1" x14ac:dyDescent="0.25">
      <c r="A225" s="37" t="s">
        <v>589</v>
      </c>
      <c r="B225" s="68" t="s">
        <v>535</v>
      </c>
      <c r="C225" s="69"/>
      <c r="D225" s="69"/>
      <c r="E225" s="22"/>
      <c r="F225" s="22"/>
      <c r="K225" s="11"/>
    </row>
    <row r="226" spans="1:11" ht="15.6" customHeight="1" outlineLevel="1" x14ac:dyDescent="0.25">
      <c r="A226" s="37" t="s">
        <v>537</v>
      </c>
      <c r="B226" s="68" t="s">
        <v>536</v>
      </c>
      <c r="C226" s="69"/>
      <c r="D226" s="69"/>
      <c r="E226" s="22"/>
      <c r="F226" s="22"/>
      <c r="K226" s="11"/>
    </row>
    <row r="227" spans="1:11" ht="31.15" customHeight="1" outlineLevel="1" x14ac:dyDescent="0.25">
      <c r="A227" s="37" t="s">
        <v>544</v>
      </c>
      <c r="B227" s="68" t="s">
        <v>538</v>
      </c>
      <c r="C227" s="69"/>
      <c r="D227" s="69"/>
      <c r="E227" s="22"/>
      <c r="F227" s="22"/>
      <c r="K227" s="11"/>
    </row>
    <row r="228" spans="1:11" ht="31.15" customHeight="1" outlineLevel="1" x14ac:dyDescent="0.25">
      <c r="A228" s="37" t="s">
        <v>545</v>
      </c>
      <c r="B228" s="68" t="s">
        <v>539</v>
      </c>
      <c r="C228" s="69"/>
      <c r="D228" s="69"/>
      <c r="E228" s="22"/>
      <c r="F228" s="22"/>
      <c r="K228" s="11"/>
    </row>
    <row r="229" spans="1:11" ht="15.6" customHeight="1" outlineLevel="1" x14ac:dyDescent="0.25">
      <c r="A229" s="74" t="s">
        <v>546</v>
      </c>
      <c r="B229" s="68" t="s">
        <v>540</v>
      </c>
      <c r="C229" s="69"/>
      <c r="D229" s="69"/>
      <c r="E229" s="22"/>
      <c r="F229" s="22"/>
      <c r="K229" s="11"/>
    </row>
    <row r="230" spans="1:11" ht="46.9" customHeight="1" outlineLevel="1" x14ac:dyDescent="0.25">
      <c r="A230" s="76"/>
      <c r="B230" s="68" t="s">
        <v>541</v>
      </c>
      <c r="C230" s="69"/>
      <c r="D230" s="69"/>
      <c r="E230" s="22"/>
      <c r="F230" s="22"/>
      <c r="K230" s="11"/>
    </row>
    <row r="231" spans="1:11" ht="15.6" customHeight="1" outlineLevel="1" x14ac:dyDescent="0.25">
      <c r="A231" s="37" t="s">
        <v>547</v>
      </c>
      <c r="B231" s="68" t="s">
        <v>542</v>
      </c>
      <c r="C231" s="69"/>
      <c r="D231" s="69"/>
      <c r="E231" s="22"/>
      <c r="F231" s="22"/>
      <c r="K231" s="11"/>
    </row>
    <row r="232" spans="1:11" ht="31.15" customHeight="1" outlineLevel="1" x14ac:dyDescent="0.25">
      <c r="A232" s="37" t="s">
        <v>548</v>
      </c>
      <c r="B232" s="119" t="s">
        <v>543</v>
      </c>
      <c r="C232" s="120"/>
      <c r="D232" s="120"/>
      <c r="E232" s="22"/>
      <c r="F232" s="22"/>
      <c r="K232" s="11"/>
    </row>
    <row r="233" spans="1:11" ht="51.75" customHeight="1" outlineLevel="1" x14ac:dyDescent="0.25">
      <c r="A233" s="80" t="s">
        <v>376</v>
      </c>
      <c r="B233" s="81"/>
      <c r="C233" s="81"/>
      <c r="D233" s="82"/>
      <c r="E233" s="22"/>
      <c r="F233" s="22"/>
      <c r="K233" s="11"/>
    </row>
    <row r="234" spans="1:11" ht="15.6" customHeight="1" outlineLevel="1" x14ac:dyDescent="0.25">
      <c r="A234" s="92" t="s">
        <v>300</v>
      </c>
      <c r="B234" s="21" t="s">
        <v>129</v>
      </c>
      <c r="C234" s="32"/>
      <c r="D234" s="32"/>
      <c r="E234" s="28">
        <f t="shared" ref="E234:F234" si="8">SUM(E236:E237)</f>
        <v>0</v>
      </c>
      <c r="F234" s="62">
        <f t="shared" si="8"/>
        <v>0</v>
      </c>
      <c r="K234" s="11"/>
    </row>
    <row r="235" spans="1:11" ht="15.6" customHeight="1" outlineLevel="1" x14ac:dyDescent="0.25">
      <c r="A235" s="92"/>
      <c r="B235" s="77" t="s">
        <v>38</v>
      </c>
      <c r="C235" s="78"/>
      <c r="D235" s="79"/>
      <c r="E235" s="22"/>
      <c r="F235" s="59"/>
      <c r="K235" s="11"/>
    </row>
    <row r="236" spans="1:11" ht="62.45" customHeight="1" outlineLevel="1" x14ac:dyDescent="0.25">
      <c r="A236" s="92"/>
      <c r="B236" s="20" t="s">
        <v>39</v>
      </c>
      <c r="C236" s="32"/>
      <c r="D236" s="32"/>
      <c r="E236" s="31">
        <v>0</v>
      </c>
      <c r="F236" s="60">
        <v>0</v>
      </c>
      <c r="K236" s="11"/>
    </row>
    <row r="237" spans="1:11" ht="46.9" customHeight="1" outlineLevel="1" x14ac:dyDescent="0.25">
      <c r="A237" s="92"/>
      <c r="B237" s="20" t="s">
        <v>40</v>
      </c>
      <c r="C237" s="32"/>
      <c r="D237" s="32"/>
      <c r="E237" s="31">
        <v>0</v>
      </c>
      <c r="F237" s="60">
        <v>0</v>
      </c>
      <c r="K237" s="11"/>
    </row>
    <row r="238" spans="1:11" ht="15.6" customHeight="1" outlineLevel="1" x14ac:dyDescent="0.25">
      <c r="A238" s="92"/>
      <c r="B238" s="77" t="s">
        <v>345</v>
      </c>
      <c r="C238" s="78"/>
      <c r="D238" s="79"/>
      <c r="E238" s="22"/>
      <c r="F238" s="59"/>
      <c r="K238" s="11"/>
    </row>
    <row r="239" spans="1:11" ht="15.6" customHeight="1" outlineLevel="1" x14ac:dyDescent="0.25">
      <c r="A239" s="92"/>
      <c r="B239" s="4" t="s">
        <v>346</v>
      </c>
      <c r="C239" s="32"/>
      <c r="D239" s="32"/>
      <c r="E239" s="31">
        <v>0</v>
      </c>
      <c r="F239" s="60">
        <v>0</v>
      </c>
      <c r="K239" s="11"/>
    </row>
    <row r="240" spans="1:11" ht="15.6" customHeight="1" outlineLevel="1" x14ac:dyDescent="0.25">
      <c r="A240" s="92"/>
      <c r="B240" s="4" t="s">
        <v>347</v>
      </c>
      <c r="C240" s="32"/>
      <c r="D240" s="32"/>
      <c r="E240" s="31">
        <v>0</v>
      </c>
      <c r="F240" s="60">
        <v>0</v>
      </c>
      <c r="K240" s="11"/>
    </row>
    <row r="241" spans="1:11" ht="15.6" customHeight="1" outlineLevel="1" x14ac:dyDescent="0.25">
      <c r="A241" s="92"/>
      <c r="B241" s="4" t="s">
        <v>348</v>
      </c>
      <c r="C241" s="32"/>
      <c r="D241" s="32"/>
      <c r="E241" s="31">
        <v>0</v>
      </c>
      <c r="F241" s="60">
        <v>0</v>
      </c>
      <c r="K241" s="11"/>
    </row>
    <row r="242" spans="1:11" ht="31.15" customHeight="1" outlineLevel="1" x14ac:dyDescent="0.25">
      <c r="A242" s="92"/>
      <c r="B242" s="4" t="s">
        <v>377</v>
      </c>
      <c r="C242" s="32"/>
      <c r="D242" s="32"/>
      <c r="E242" s="31">
        <v>0</v>
      </c>
      <c r="F242" s="60">
        <v>0</v>
      </c>
      <c r="K242" s="11"/>
    </row>
    <row r="243" spans="1:11" ht="46.9" customHeight="1" outlineLevel="1" x14ac:dyDescent="0.25">
      <c r="A243" s="92"/>
      <c r="B243" s="4" t="s">
        <v>378</v>
      </c>
      <c r="C243" s="32"/>
      <c r="D243" s="32"/>
      <c r="E243" s="31">
        <v>0</v>
      </c>
      <c r="F243" s="60">
        <v>0</v>
      </c>
      <c r="K243" s="11"/>
    </row>
    <row r="244" spans="1:11" ht="15.6" customHeight="1" outlineLevel="1" x14ac:dyDescent="0.25">
      <c r="A244" s="92"/>
      <c r="B244" s="4" t="s">
        <v>349</v>
      </c>
      <c r="C244" s="32"/>
      <c r="D244" s="32"/>
      <c r="E244" s="31">
        <v>0</v>
      </c>
      <c r="F244" s="60">
        <v>0</v>
      </c>
      <c r="K244" s="11"/>
    </row>
    <row r="245" spans="1:11" ht="15.6" customHeight="1" outlineLevel="1" x14ac:dyDescent="0.25">
      <c r="A245" s="17" t="s">
        <v>301</v>
      </c>
      <c r="B245" s="21" t="s">
        <v>130</v>
      </c>
      <c r="C245" s="32"/>
      <c r="D245" s="32"/>
      <c r="E245" s="31">
        <v>0</v>
      </c>
      <c r="F245" s="60">
        <v>0</v>
      </c>
      <c r="K245" s="11"/>
    </row>
    <row r="246" spans="1:11" ht="15.6" customHeight="1" outlineLevel="1" x14ac:dyDescent="0.25">
      <c r="A246" s="17" t="s">
        <v>302</v>
      </c>
      <c r="B246" s="21" t="s">
        <v>131</v>
      </c>
      <c r="C246" s="32"/>
      <c r="D246" s="32"/>
      <c r="E246" s="31">
        <v>0</v>
      </c>
      <c r="F246" s="60">
        <v>0</v>
      </c>
      <c r="K246" s="11"/>
    </row>
    <row r="247" spans="1:11" ht="15.6" customHeight="1" outlineLevel="1" x14ac:dyDescent="0.25">
      <c r="A247" s="17" t="s">
        <v>303</v>
      </c>
      <c r="B247" s="21" t="s">
        <v>6</v>
      </c>
      <c r="C247" s="32"/>
      <c r="D247" s="32"/>
      <c r="E247" s="31">
        <v>0</v>
      </c>
      <c r="F247" s="60">
        <v>0</v>
      </c>
      <c r="K247" s="11"/>
    </row>
    <row r="248" spans="1:11" ht="46.9" customHeight="1" outlineLevel="1" x14ac:dyDescent="0.25">
      <c r="A248" s="74" t="s">
        <v>304</v>
      </c>
      <c r="B248" s="21" t="s">
        <v>132</v>
      </c>
      <c r="C248" s="32"/>
      <c r="D248" s="32"/>
      <c r="E248" s="40">
        <f t="shared" ref="E248:F248" si="9">E250+E251+E252</f>
        <v>0</v>
      </c>
      <c r="F248" s="64">
        <f t="shared" si="9"/>
        <v>0</v>
      </c>
      <c r="K248" s="11"/>
    </row>
    <row r="249" spans="1:11" ht="46.9" customHeight="1" outlineLevel="1" x14ac:dyDescent="0.25">
      <c r="A249" s="75"/>
      <c r="B249" s="77" t="s">
        <v>35</v>
      </c>
      <c r="C249" s="78"/>
      <c r="D249" s="79"/>
      <c r="E249" s="22"/>
      <c r="F249" s="59"/>
      <c r="K249" s="11"/>
    </row>
    <row r="250" spans="1:11" ht="15.6" customHeight="1" outlineLevel="1" x14ac:dyDescent="0.25">
      <c r="A250" s="75"/>
      <c r="B250" s="38" t="s">
        <v>86</v>
      </c>
      <c r="C250" s="32"/>
      <c r="D250" s="32"/>
      <c r="E250" s="31">
        <v>0</v>
      </c>
      <c r="F250" s="60">
        <v>0</v>
      </c>
      <c r="K250" s="11"/>
    </row>
    <row r="251" spans="1:11" ht="51.75" customHeight="1" outlineLevel="1" x14ac:dyDescent="0.25">
      <c r="A251" s="75"/>
      <c r="B251" s="38" t="s">
        <v>87</v>
      </c>
      <c r="C251" s="32"/>
      <c r="D251" s="32"/>
      <c r="E251" s="31">
        <v>0</v>
      </c>
      <c r="F251" s="60">
        <v>0</v>
      </c>
      <c r="K251" s="11"/>
    </row>
    <row r="252" spans="1:11" ht="15.6" customHeight="1" outlineLevel="1" x14ac:dyDescent="0.25">
      <c r="A252" s="76"/>
      <c r="B252" s="38" t="s">
        <v>267</v>
      </c>
      <c r="C252" s="32"/>
      <c r="D252" s="32"/>
      <c r="E252" s="31">
        <v>0</v>
      </c>
      <c r="F252" s="60">
        <v>0</v>
      </c>
      <c r="K252" s="11"/>
    </row>
    <row r="253" spans="1:11" ht="31.15" customHeight="1" outlineLevel="1" x14ac:dyDescent="0.25">
      <c r="A253" s="17" t="s">
        <v>305</v>
      </c>
      <c r="B253" s="21" t="s">
        <v>7</v>
      </c>
      <c r="C253" s="32"/>
      <c r="D253" s="32"/>
      <c r="E253" s="31">
        <v>0</v>
      </c>
      <c r="F253" s="60">
        <v>0</v>
      </c>
      <c r="K253" s="11"/>
    </row>
    <row r="254" spans="1:11" ht="62.45" customHeight="1" outlineLevel="1" x14ac:dyDescent="0.25">
      <c r="A254" s="80" t="s">
        <v>331</v>
      </c>
      <c r="B254" s="81"/>
      <c r="C254" s="81"/>
      <c r="D254" s="82"/>
      <c r="E254" s="22"/>
      <c r="F254" s="59"/>
      <c r="K254" s="11"/>
    </row>
    <row r="255" spans="1:11" ht="15.6" customHeight="1" outlineLevel="1" x14ac:dyDescent="0.25">
      <c r="A255" s="92" t="s">
        <v>306</v>
      </c>
      <c r="B255" s="21"/>
      <c r="C255" s="32"/>
      <c r="D255" s="32"/>
      <c r="E255" s="29">
        <f t="shared" ref="E255:F255" si="10">SUM(E257,E262,E263)</f>
        <v>0</v>
      </c>
      <c r="F255" s="61">
        <f t="shared" si="10"/>
        <v>0</v>
      </c>
      <c r="K255" s="11"/>
    </row>
    <row r="256" spans="1:11" ht="15.6" customHeight="1" outlineLevel="1" x14ac:dyDescent="0.25">
      <c r="A256" s="92"/>
      <c r="B256" s="77"/>
      <c r="C256" s="78"/>
      <c r="D256" s="79"/>
      <c r="E256" s="22"/>
      <c r="F256" s="59"/>
      <c r="K256" s="11"/>
    </row>
    <row r="257" spans="1:11" ht="62.45" customHeight="1" outlineLevel="1" x14ac:dyDescent="0.25">
      <c r="A257" s="92"/>
      <c r="B257" s="20" t="s">
        <v>133</v>
      </c>
      <c r="C257" s="32"/>
      <c r="D257" s="32"/>
      <c r="E257" s="29">
        <f t="shared" ref="E257:F257" si="11">SUM(E259:E261)</f>
        <v>0</v>
      </c>
      <c r="F257" s="61">
        <f t="shared" si="11"/>
        <v>0</v>
      </c>
      <c r="K257" s="11"/>
    </row>
    <row r="258" spans="1:11" ht="46.9" customHeight="1" outlineLevel="1" x14ac:dyDescent="0.25">
      <c r="A258" s="92"/>
      <c r="B258" s="93" t="s">
        <v>379</v>
      </c>
      <c r="C258" s="94"/>
      <c r="D258" s="95"/>
      <c r="E258" s="22"/>
      <c r="F258" s="59"/>
      <c r="K258" s="11"/>
    </row>
    <row r="259" spans="1:11" ht="15.6" customHeight="1" outlineLevel="1" x14ac:dyDescent="0.25">
      <c r="A259" s="92"/>
      <c r="B259" s="5" t="s">
        <v>86</v>
      </c>
      <c r="C259" s="32"/>
      <c r="D259" s="32"/>
      <c r="E259" s="31">
        <v>0</v>
      </c>
      <c r="F259" s="60">
        <v>0</v>
      </c>
      <c r="K259" s="11"/>
    </row>
    <row r="260" spans="1:11" ht="15.6" customHeight="1" outlineLevel="1" x14ac:dyDescent="0.25">
      <c r="A260" s="92"/>
      <c r="B260" s="5" t="s">
        <v>87</v>
      </c>
      <c r="C260" s="32"/>
      <c r="D260" s="32"/>
      <c r="E260" s="31">
        <v>0</v>
      </c>
      <c r="F260" s="60">
        <v>0</v>
      </c>
      <c r="K260" s="11"/>
    </row>
    <row r="261" spans="1:11" ht="15.6" customHeight="1" outlineLevel="1" x14ac:dyDescent="0.25">
      <c r="A261" s="92"/>
      <c r="B261" s="5" t="s">
        <v>267</v>
      </c>
      <c r="C261" s="32"/>
      <c r="D261" s="32"/>
      <c r="E261" s="31">
        <v>0</v>
      </c>
      <c r="F261" s="60">
        <v>0</v>
      </c>
      <c r="K261" s="11"/>
    </row>
    <row r="262" spans="1:11" ht="15.6" customHeight="1" outlineLevel="1" x14ac:dyDescent="0.25">
      <c r="A262" s="92"/>
      <c r="B262" s="21" t="s">
        <v>134</v>
      </c>
      <c r="C262" s="32"/>
      <c r="D262" s="32"/>
      <c r="E262" s="31">
        <v>0</v>
      </c>
      <c r="F262" s="60">
        <v>0</v>
      </c>
      <c r="K262" s="11"/>
    </row>
    <row r="263" spans="1:11" ht="31.15" customHeight="1" outlineLevel="1" x14ac:dyDescent="0.25">
      <c r="A263" s="92"/>
      <c r="B263" s="21" t="s">
        <v>135</v>
      </c>
      <c r="C263" s="32"/>
      <c r="D263" s="32"/>
      <c r="E263" s="29">
        <f t="shared" ref="E263:F263" si="12">SUM(E265:E266)</f>
        <v>0</v>
      </c>
      <c r="F263" s="61">
        <f t="shared" si="12"/>
        <v>0</v>
      </c>
      <c r="K263" s="11"/>
    </row>
    <row r="264" spans="1:11" ht="46.9" customHeight="1" outlineLevel="1" x14ac:dyDescent="0.25">
      <c r="A264" s="92"/>
      <c r="B264" s="77" t="s">
        <v>3</v>
      </c>
      <c r="C264" s="78"/>
      <c r="D264" s="79"/>
      <c r="E264" s="22"/>
      <c r="F264" s="59"/>
      <c r="K264" s="11"/>
    </row>
    <row r="265" spans="1:11" ht="15.6" customHeight="1" outlineLevel="1" x14ac:dyDescent="0.25">
      <c r="A265" s="92"/>
      <c r="B265" s="4" t="s">
        <v>380</v>
      </c>
      <c r="C265" s="32"/>
      <c r="D265" s="32"/>
      <c r="E265" s="31">
        <v>0</v>
      </c>
      <c r="F265" s="60">
        <v>0</v>
      </c>
      <c r="K265" s="11"/>
    </row>
    <row r="266" spans="1:11" ht="15.6" customHeight="1" outlineLevel="1" x14ac:dyDescent="0.25">
      <c r="A266" s="92"/>
      <c r="B266" s="4" t="s">
        <v>381</v>
      </c>
      <c r="C266" s="32"/>
      <c r="D266" s="32"/>
      <c r="E266" s="31">
        <v>0</v>
      </c>
      <c r="F266" s="60">
        <v>0</v>
      </c>
      <c r="K266" s="11"/>
    </row>
    <row r="267" spans="1:11" ht="15.6" customHeight="1" outlineLevel="1" x14ac:dyDescent="0.25">
      <c r="A267" s="80" t="s">
        <v>549</v>
      </c>
      <c r="B267" s="81"/>
      <c r="C267" s="81"/>
      <c r="D267" s="82"/>
      <c r="E267" s="41"/>
      <c r="F267" s="41"/>
      <c r="K267" s="11"/>
    </row>
    <row r="268" spans="1:11" ht="15.6" customHeight="1" outlineLevel="1" x14ac:dyDescent="0.25">
      <c r="A268" s="121" t="s">
        <v>550</v>
      </c>
      <c r="B268" s="122" t="s">
        <v>551</v>
      </c>
      <c r="C268" s="123"/>
      <c r="D268" s="123"/>
      <c r="E268" s="41"/>
      <c r="F268" s="41"/>
      <c r="K268" s="11"/>
    </row>
    <row r="269" spans="1:11" ht="62.45" customHeight="1" outlineLevel="1" x14ac:dyDescent="0.25">
      <c r="A269" s="80" t="s">
        <v>332</v>
      </c>
      <c r="B269" s="81"/>
      <c r="C269" s="81"/>
      <c r="D269" s="82"/>
      <c r="E269" s="22"/>
      <c r="F269" s="22"/>
      <c r="K269" s="11"/>
    </row>
    <row r="270" spans="1:11" ht="46.9" customHeight="1" outlineLevel="1" x14ac:dyDescent="0.25">
      <c r="A270" s="92" t="s">
        <v>307</v>
      </c>
      <c r="B270" s="21" t="s">
        <v>136</v>
      </c>
      <c r="C270" s="32"/>
      <c r="D270" s="32"/>
      <c r="E270" s="29">
        <f t="shared" ref="E270:F270" si="13">SUM(E272:E276)</f>
        <v>0</v>
      </c>
      <c r="F270" s="61">
        <f t="shared" si="13"/>
        <v>0</v>
      </c>
      <c r="K270" s="11"/>
    </row>
    <row r="271" spans="1:11" ht="31.15" customHeight="1" outlineLevel="1" x14ac:dyDescent="0.25">
      <c r="A271" s="92"/>
      <c r="B271" s="77" t="s">
        <v>41</v>
      </c>
      <c r="C271" s="78"/>
      <c r="D271" s="79"/>
      <c r="E271" s="22"/>
      <c r="F271" s="59"/>
      <c r="K271" s="11"/>
    </row>
    <row r="272" spans="1:11" ht="16.149999999999999" customHeight="1" outlineLevel="1" x14ac:dyDescent="0.25">
      <c r="A272" s="92"/>
      <c r="B272" s="20" t="s">
        <v>137</v>
      </c>
      <c r="C272" s="32"/>
      <c r="D272" s="32"/>
      <c r="E272" s="31">
        <v>0</v>
      </c>
      <c r="F272" s="60">
        <v>0</v>
      </c>
      <c r="K272" s="11"/>
    </row>
    <row r="273" spans="1:11" ht="46.9" customHeight="1" outlineLevel="1" x14ac:dyDescent="0.25">
      <c r="A273" s="92"/>
      <c r="B273" s="20" t="s">
        <v>138</v>
      </c>
      <c r="C273" s="32"/>
      <c r="D273" s="32"/>
      <c r="E273" s="31">
        <v>0</v>
      </c>
      <c r="F273" s="60">
        <v>0</v>
      </c>
      <c r="K273" s="11"/>
    </row>
    <row r="274" spans="1:11" ht="31.15" customHeight="1" outlineLevel="1" x14ac:dyDescent="0.25">
      <c r="A274" s="92"/>
      <c r="B274" s="20" t="s">
        <v>139</v>
      </c>
      <c r="C274" s="32"/>
      <c r="D274" s="32"/>
      <c r="E274" s="31">
        <v>0</v>
      </c>
      <c r="F274" s="60">
        <v>0</v>
      </c>
      <c r="K274" s="11"/>
    </row>
    <row r="275" spans="1:11" ht="36" customHeight="1" outlineLevel="1" x14ac:dyDescent="0.25">
      <c r="A275" s="92"/>
      <c r="B275" s="20" t="s">
        <v>140</v>
      </c>
      <c r="C275" s="32"/>
      <c r="D275" s="32"/>
      <c r="E275" s="31">
        <v>0</v>
      </c>
      <c r="F275" s="60">
        <v>0</v>
      </c>
      <c r="K275" s="11"/>
    </row>
    <row r="276" spans="1:11" ht="62.45" customHeight="1" outlineLevel="1" x14ac:dyDescent="0.25">
      <c r="A276" s="92"/>
      <c r="B276" s="20" t="s">
        <v>141</v>
      </c>
      <c r="C276" s="32"/>
      <c r="D276" s="32"/>
      <c r="E276" s="31">
        <v>0</v>
      </c>
      <c r="F276" s="60">
        <v>0</v>
      </c>
      <c r="K276" s="11"/>
    </row>
    <row r="277" spans="1:11" ht="16.149999999999999" customHeight="1" outlineLevel="1" x14ac:dyDescent="0.25">
      <c r="A277" s="80" t="s">
        <v>333</v>
      </c>
      <c r="B277" s="81"/>
      <c r="C277" s="81"/>
      <c r="D277" s="82"/>
      <c r="E277" s="22"/>
      <c r="F277" s="22"/>
      <c r="K277" s="11"/>
    </row>
    <row r="278" spans="1:11" ht="16.149999999999999" customHeight="1" outlineLevel="1" x14ac:dyDescent="0.25">
      <c r="A278" s="17" t="s">
        <v>308</v>
      </c>
      <c r="B278" s="21" t="s">
        <v>142</v>
      </c>
      <c r="C278" s="32"/>
      <c r="D278" s="32"/>
      <c r="E278" s="31">
        <v>0</v>
      </c>
      <c r="F278" s="60">
        <v>0</v>
      </c>
      <c r="K278" s="11"/>
    </row>
    <row r="279" spans="1:11" ht="16.149999999999999" customHeight="1" outlineLevel="1" x14ac:dyDescent="0.25">
      <c r="A279" s="17" t="s">
        <v>309</v>
      </c>
      <c r="B279" s="21" t="s">
        <v>143</v>
      </c>
      <c r="C279" s="32"/>
      <c r="D279" s="32"/>
      <c r="E279" s="31">
        <v>0</v>
      </c>
      <c r="F279" s="60">
        <v>0</v>
      </c>
      <c r="K279" s="11"/>
    </row>
    <row r="280" spans="1:11" ht="16.149999999999999" customHeight="1" outlineLevel="1" x14ac:dyDescent="0.25">
      <c r="A280" s="92" t="s">
        <v>310</v>
      </c>
      <c r="B280" s="21" t="s">
        <v>8</v>
      </c>
      <c r="C280" s="32"/>
      <c r="D280" s="32"/>
      <c r="E280" s="29">
        <f t="shared" ref="E280" si="14">SUM(E282:E284)</f>
        <v>0</v>
      </c>
      <c r="F280" s="61">
        <v>0</v>
      </c>
      <c r="K280" s="11"/>
    </row>
    <row r="281" spans="1:11" ht="16.149999999999999" customHeight="1" outlineLevel="1" x14ac:dyDescent="0.25">
      <c r="A281" s="92"/>
      <c r="B281" s="77" t="s">
        <v>3</v>
      </c>
      <c r="C281" s="78"/>
      <c r="D281" s="79"/>
      <c r="E281" s="22"/>
      <c r="F281" s="59"/>
      <c r="K281" s="11"/>
    </row>
    <row r="282" spans="1:11" ht="16.149999999999999" customHeight="1" outlineLevel="1" x14ac:dyDescent="0.25">
      <c r="A282" s="92"/>
      <c r="B282" s="20" t="s">
        <v>42</v>
      </c>
      <c r="C282" s="32"/>
      <c r="D282" s="32"/>
      <c r="E282" s="31">
        <v>0</v>
      </c>
      <c r="F282" s="60">
        <v>0</v>
      </c>
      <c r="K282" s="11"/>
    </row>
    <row r="283" spans="1:11" ht="16.149999999999999" customHeight="1" outlineLevel="1" x14ac:dyDescent="0.25">
      <c r="A283" s="92"/>
      <c r="B283" s="20" t="s">
        <v>144</v>
      </c>
      <c r="C283" s="32"/>
      <c r="D283" s="32"/>
      <c r="E283" s="31">
        <v>0</v>
      </c>
      <c r="F283" s="60">
        <v>0</v>
      </c>
      <c r="K283" s="11"/>
    </row>
    <row r="284" spans="1:11" ht="31.15" customHeight="1" outlineLevel="1" x14ac:dyDescent="0.25">
      <c r="A284" s="92"/>
      <c r="B284" s="1" t="s">
        <v>43</v>
      </c>
      <c r="C284" s="32"/>
      <c r="D284" s="32"/>
      <c r="E284" s="31">
        <v>0</v>
      </c>
      <c r="F284" s="60">
        <v>0</v>
      </c>
      <c r="K284" s="11"/>
    </row>
    <row r="285" spans="1:11" ht="15.6" customHeight="1" outlineLevel="1" x14ac:dyDescent="0.25">
      <c r="A285" s="17" t="s">
        <v>311</v>
      </c>
      <c r="B285" s="89" t="s">
        <v>145</v>
      </c>
      <c r="C285" s="90"/>
      <c r="D285" s="91"/>
      <c r="E285" s="22"/>
      <c r="F285" s="22"/>
      <c r="K285" s="11"/>
    </row>
    <row r="286" spans="1:11" ht="15.6" customHeight="1" outlineLevel="1" x14ac:dyDescent="0.25">
      <c r="A286" s="80" t="s">
        <v>146</v>
      </c>
      <c r="B286" s="81"/>
      <c r="C286" s="81"/>
      <c r="D286" s="82"/>
      <c r="E286" s="22"/>
      <c r="F286" s="22"/>
      <c r="K286" s="11"/>
    </row>
    <row r="287" spans="1:11" outlineLevel="1" x14ac:dyDescent="0.25">
      <c r="A287" s="92" t="s">
        <v>312</v>
      </c>
      <c r="B287" s="21"/>
      <c r="C287" s="32"/>
      <c r="D287" s="32"/>
      <c r="E287" s="31">
        <v>0</v>
      </c>
      <c r="F287" s="60">
        <v>0</v>
      </c>
      <c r="K287" s="11"/>
    </row>
    <row r="288" spans="1:11" ht="31.5" customHeight="1" outlineLevel="1" x14ac:dyDescent="0.25">
      <c r="A288" s="92"/>
      <c r="B288" s="77"/>
      <c r="C288" s="78"/>
      <c r="D288" s="79"/>
      <c r="E288" s="22"/>
      <c r="F288" s="59"/>
      <c r="K288" s="11"/>
    </row>
    <row r="289" spans="1:11" ht="31.5" outlineLevel="1" x14ac:dyDescent="0.25">
      <c r="A289" s="92"/>
      <c r="B289" s="20" t="s">
        <v>147</v>
      </c>
      <c r="C289" s="32"/>
      <c r="D289" s="32"/>
      <c r="E289" s="31">
        <v>0</v>
      </c>
      <c r="F289" s="60">
        <v>0</v>
      </c>
      <c r="K289" s="11"/>
    </row>
    <row r="290" spans="1:11" outlineLevel="1" x14ac:dyDescent="0.25">
      <c r="A290" s="17" t="s">
        <v>148</v>
      </c>
      <c r="B290" s="21" t="s">
        <v>149</v>
      </c>
      <c r="C290" s="32"/>
      <c r="D290" s="32"/>
      <c r="E290" s="31">
        <v>0</v>
      </c>
      <c r="F290" s="60">
        <v>0</v>
      </c>
      <c r="K290" s="11"/>
    </row>
    <row r="291" spans="1:11" outlineLevel="1" x14ac:dyDescent="0.25">
      <c r="A291" s="17" t="s">
        <v>150</v>
      </c>
      <c r="B291" s="21" t="s">
        <v>9</v>
      </c>
      <c r="C291" s="32"/>
      <c r="D291" s="32"/>
      <c r="E291" s="31">
        <v>0</v>
      </c>
      <c r="F291" s="60">
        <v>0</v>
      </c>
      <c r="K291" s="11"/>
    </row>
    <row r="292" spans="1:11" ht="31.5" outlineLevel="1" x14ac:dyDescent="0.25">
      <c r="A292" s="17" t="s">
        <v>151</v>
      </c>
      <c r="B292" s="21" t="s">
        <v>152</v>
      </c>
      <c r="C292" s="32"/>
      <c r="D292" s="32"/>
      <c r="E292" s="31">
        <v>0</v>
      </c>
      <c r="F292" s="60">
        <v>0</v>
      </c>
      <c r="K292" s="11"/>
    </row>
    <row r="293" spans="1:11" ht="15.6" customHeight="1" outlineLevel="1" x14ac:dyDescent="0.25">
      <c r="A293" s="17" t="s">
        <v>313</v>
      </c>
      <c r="B293" s="21" t="s">
        <v>153</v>
      </c>
      <c r="C293" s="32"/>
      <c r="D293" s="32"/>
      <c r="E293" s="31">
        <v>0</v>
      </c>
      <c r="F293" s="60">
        <v>0</v>
      </c>
      <c r="K293" s="11"/>
    </row>
    <row r="294" spans="1:11" ht="15.6" customHeight="1" outlineLevel="1" x14ac:dyDescent="0.25">
      <c r="A294" s="17" t="s">
        <v>382</v>
      </c>
      <c r="B294" s="21" t="s">
        <v>154</v>
      </c>
      <c r="C294" s="32"/>
      <c r="D294" s="32"/>
      <c r="E294" s="31">
        <v>0</v>
      </c>
      <c r="F294" s="60">
        <v>0</v>
      </c>
      <c r="K294" s="11"/>
    </row>
    <row r="295" spans="1:11" ht="31.5" customHeight="1" outlineLevel="1" x14ac:dyDescent="0.25">
      <c r="A295" s="17" t="s">
        <v>389</v>
      </c>
      <c r="B295" s="21" t="s">
        <v>9</v>
      </c>
      <c r="C295" s="32"/>
      <c r="D295" s="32"/>
      <c r="E295" s="31">
        <v>0</v>
      </c>
      <c r="F295" s="60">
        <v>0</v>
      </c>
      <c r="K295" s="11"/>
    </row>
    <row r="296" spans="1:11" ht="18.75" customHeight="1" outlineLevel="1" x14ac:dyDescent="0.25">
      <c r="A296" s="17" t="s">
        <v>383</v>
      </c>
      <c r="B296" s="21" t="s">
        <v>155</v>
      </c>
      <c r="C296" s="32"/>
      <c r="D296" s="32"/>
      <c r="E296" s="31">
        <v>0</v>
      </c>
      <c r="F296" s="60">
        <v>0</v>
      </c>
      <c r="K296" s="11"/>
    </row>
    <row r="297" spans="1:11" ht="15.6" customHeight="1" outlineLevel="1" x14ac:dyDescent="0.25">
      <c r="A297" s="17" t="s">
        <v>384</v>
      </c>
      <c r="B297" s="21" t="s">
        <v>10</v>
      </c>
      <c r="C297" s="32"/>
      <c r="D297" s="32"/>
      <c r="E297" s="31">
        <v>0</v>
      </c>
      <c r="F297" s="60">
        <v>0</v>
      </c>
      <c r="K297" s="11"/>
    </row>
    <row r="298" spans="1:11" ht="15.6" customHeight="1" outlineLevel="1" x14ac:dyDescent="0.25">
      <c r="A298" s="17" t="s">
        <v>385</v>
      </c>
      <c r="B298" s="21" t="s">
        <v>156</v>
      </c>
      <c r="C298" s="32"/>
      <c r="D298" s="32"/>
      <c r="E298" s="31">
        <v>0</v>
      </c>
      <c r="F298" s="60">
        <v>0</v>
      </c>
      <c r="K298" s="11"/>
    </row>
    <row r="299" spans="1:11" ht="15.6" customHeight="1" outlineLevel="1" x14ac:dyDescent="0.25">
      <c r="A299" s="17" t="s">
        <v>432</v>
      </c>
      <c r="B299" s="21" t="s">
        <v>157</v>
      </c>
      <c r="C299" s="32"/>
      <c r="D299" s="32"/>
      <c r="E299" s="31">
        <v>0</v>
      </c>
      <c r="F299" s="60">
        <v>0</v>
      </c>
      <c r="K299" s="11"/>
    </row>
    <row r="300" spans="1:11" ht="15.6" customHeight="1" outlineLevel="1" x14ac:dyDescent="0.25">
      <c r="A300" s="17" t="s">
        <v>386</v>
      </c>
      <c r="B300" s="21" t="s">
        <v>11</v>
      </c>
      <c r="C300" s="32"/>
      <c r="D300" s="32"/>
      <c r="E300" s="31">
        <v>0</v>
      </c>
      <c r="F300" s="60">
        <v>0</v>
      </c>
      <c r="K300" s="11"/>
    </row>
    <row r="301" spans="1:11" ht="15.6" customHeight="1" outlineLevel="1" x14ac:dyDescent="0.25">
      <c r="A301" s="17" t="s">
        <v>387</v>
      </c>
      <c r="B301" s="21" t="s">
        <v>12</v>
      </c>
      <c r="C301" s="32"/>
      <c r="D301" s="32"/>
      <c r="E301" s="31">
        <v>0</v>
      </c>
      <c r="F301" s="60">
        <v>0</v>
      </c>
      <c r="K301" s="11"/>
    </row>
    <row r="302" spans="1:11" ht="15.6" customHeight="1" outlineLevel="1" x14ac:dyDescent="0.25">
      <c r="A302" s="17" t="s">
        <v>391</v>
      </c>
      <c r="B302" s="21" t="s">
        <v>390</v>
      </c>
      <c r="C302" s="32"/>
      <c r="D302" s="32"/>
      <c r="E302" s="31">
        <v>0</v>
      </c>
      <c r="F302" s="60">
        <v>0</v>
      </c>
      <c r="K302" s="11"/>
    </row>
    <row r="303" spans="1:11" ht="26.25" customHeight="1" outlineLevel="1" x14ac:dyDescent="0.25">
      <c r="A303" s="17" t="s">
        <v>433</v>
      </c>
      <c r="B303" s="21" t="s">
        <v>13</v>
      </c>
      <c r="C303" s="32"/>
      <c r="D303" s="32"/>
      <c r="E303" s="31">
        <v>0</v>
      </c>
      <c r="F303" s="60">
        <v>0</v>
      </c>
      <c r="K303" s="11"/>
    </row>
    <row r="304" spans="1:11" ht="31.5" customHeight="1" outlineLevel="1" x14ac:dyDescent="0.25">
      <c r="A304" s="17" t="s">
        <v>388</v>
      </c>
      <c r="B304" s="21" t="s">
        <v>14</v>
      </c>
      <c r="C304" s="32"/>
      <c r="D304" s="32"/>
      <c r="E304" s="31">
        <v>0</v>
      </c>
      <c r="F304" s="60">
        <v>0</v>
      </c>
      <c r="K304" s="11"/>
    </row>
    <row r="305" spans="1:11" ht="24" customHeight="1" outlineLevel="1" x14ac:dyDescent="0.25">
      <c r="A305" s="80" t="s">
        <v>334</v>
      </c>
      <c r="B305" s="81"/>
      <c r="C305" s="81"/>
      <c r="D305" s="82"/>
      <c r="E305" s="22"/>
      <c r="F305" s="22"/>
      <c r="K305" s="11"/>
    </row>
    <row r="306" spans="1:11" ht="27.75" customHeight="1" outlineLevel="1" x14ac:dyDescent="0.25">
      <c r="A306" s="17" t="s">
        <v>314</v>
      </c>
      <c r="B306" s="21" t="s">
        <v>158</v>
      </c>
      <c r="C306" s="32"/>
      <c r="D306" s="32"/>
      <c r="E306" s="31">
        <v>0</v>
      </c>
      <c r="F306" s="60">
        <v>0</v>
      </c>
      <c r="K306" s="11"/>
    </row>
    <row r="307" spans="1:11" ht="35.25" customHeight="1" outlineLevel="1" x14ac:dyDescent="0.25">
      <c r="A307" s="92" t="s">
        <v>315</v>
      </c>
      <c r="B307" s="21" t="s">
        <v>159</v>
      </c>
      <c r="C307" s="32"/>
      <c r="D307" s="32"/>
      <c r="E307" s="29">
        <f t="shared" ref="E307:F307" si="15">SUM(E309:E310)</f>
        <v>0</v>
      </c>
      <c r="F307" s="61">
        <f t="shared" si="15"/>
        <v>0</v>
      </c>
      <c r="K307" s="11"/>
    </row>
    <row r="308" spans="1:11" ht="15.6" customHeight="1" outlineLevel="1" x14ac:dyDescent="0.25">
      <c r="A308" s="92"/>
      <c r="B308" s="77" t="s">
        <v>3</v>
      </c>
      <c r="C308" s="78"/>
      <c r="D308" s="79"/>
      <c r="E308" s="22"/>
      <c r="F308" s="59"/>
      <c r="K308" s="11"/>
    </row>
    <row r="309" spans="1:11" ht="15.6" customHeight="1" outlineLevel="1" x14ac:dyDescent="0.25">
      <c r="A309" s="92"/>
      <c r="B309" s="20" t="s">
        <v>160</v>
      </c>
      <c r="C309" s="32"/>
      <c r="D309" s="32"/>
      <c r="E309" s="31">
        <v>0</v>
      </c>
      <c r="F309" s="60">
        <v>0</v>
      </c>
      <c r="K309" s="11"/>
    </row>
    <row r="310" spans="1:11" ht="15.6" customHeight="1" outlineLevel="1" x14ac:dyDescent="0.25">
      <c r="A310" s="92"/>
      <c r="B310" s="20" t="s">
        <v>161</v>
      </c>
      <c r="C310" s="32"/>
      <c r="D310" s="32"/>
      <c r="E310" s="31">
        <v>0</v>
      </c>
      <c r="F310" s="60">
        <v>0</v>
      </c>
      <c r="K310" s="11"/>
    </row>
    <row r="311" spans="1:11" ht="31.5" outlineLevel="1" x14ac:dyDescent="0.25">
      <c r="A311" s="17" t="s">
        <v>316</v>
      </c>
      <c r="B311" s="21" t="s">
        <v>162</v>
      </c>
      <c r="C311" s="32"/>
      <c r="D311" s="32"/>
      <c r="E311" s="31">
        <v>0</v>
      </c>
      <c r="F311" s="60">
        <v>0</v>
      </c>
      <c r="K311" s="11"/>
    </row>
    <row r="312" spans="1:11" ht="16.149999999999999" customHeight="1" outlineLevel="1" x14ac:dyDescent="0.25">
      <c r="A312" s="92" t="s">
        <v>317</v>
      </c>
      <c r="B312" s="21" t="s">
        <v>163</v>
      </c>
      <c r="C312" s="32"/>
      <c r="D312" s="32"/>
      <c r="E312" s="31">
        <v>0</v>
      </c>
      <c r="F312" s="60">
        <v>0</v>
      </c>
      <c r="K312" s="11"/>
    </row>
    <row r="313" spans="1:11" ht="31.15" customHeight="1" outlineLevel="1" x14ac:dyDescent="0.25">
      <c r="A313" s="92"/>
      <c r="B313" s="20" t="s">
        <v>434</v>
      </c>
      <c r="C313" s="32"/>
      <c r="D313" s="32"/>
      <c r="E313" s="31">
        <v>0</v>
      </c>
      <c r="F313" s="60">
        <v>0</v>
      </c>
      <c r="K313" s="11"/>
    </row>
    <row r="314" spans="1:11" outlineLevel="1" x14ac:dyDescent="0.25">
      <c r="A314" s="80" t="s">
        <v>392</v>
      </c>
      <c r="B314" s="81"/>
      <c r="C314" s="81"/>
      <c r="D314" s="82"/>
      <c r="E314" s="22"/>
      <c r="F314" s="22"/>
      <c r="K314" s="11"/>
    </row>
    <row r="315" spans="1:11" ht="46.9" customHeight="1" outlineLevel="1" x14ac:dyDescent="0.25">
      <c r="A315" s="100" t="s">
        <v>393</v>
      </c>
      <c r="B315" s="8" t="s">
        <v>394</v>
      </c>
      <c r="C315" s="32"/>
      <c r="D315" s="32"/>
      <c r="E315" s="29">
        <f t="shared" ref="E315:F315" si="16">SUM(E317:E318)</f>
        <v>0</v>
      </c>
      <c r="F315" s="29">
        <f t="shared" si="16"/>
        <v>0</v>
      </c>
      <c r="K315" s="11"/>
    </row>
    <row r="316" spans="1:11" ht="78" customHeight="1" outlineLevel="1" x14ac:dyDescent="0.25">
      <c r="A316" s="100"/>
      <c r="B316" s="77" t="s">
        <v>3</v>
      </c>
      <c r="C316" s="78"/>
      <c r="D316" s="79"/>
      <c r="E316" s="22"/>
      <c r="F316" s="22"/>
      <c r="K316" s="11"/>
    </row>
    <row r="317" spans="1:11" outlineLevel="1" x14ac:dyDescent="0.25">
      <c r="A317" s="100"/>
      <c r="B317" s="4" t="s">
        <v>350</v>
      </c>
      <c r="C317" s="32"/>
      <c r="D317" s="32"/>
      <c r="E317" s="31">
        <v>0</v>
      </c>
      <c r="F317" s="31">
        <v>0</v>
      </c>
      <c r="K317" s="11"/>
    </row>
    <row r="318" spans="1:11" ht="78" customHeight="1" outlineLevel="1" x14ac:dyDescent="0.25">
      <c r="A318" s="100"/>
      <c r="B318" s="4" t="s">
        <v>395</v>
      </c>
      <c r="C318" s="32"/>
      <c r="D318" s="32"/>
      <c r="E318" s="31">
        <v>0</v>
      </c>
      <c r="F318" s="31">
        <v>0</v>
      </c>
      <c r="K318" s="11"/>
    </row>
    <row r="319" spans="1:11" ht="21.75" customHeight="1" outlineLevel="1" x14ac:dyDescent="0.25">
      <c r="A319" s="100"/>
      <c r="B319" s="77" t="s">
        <v>351</v>
      </c>
      <c r="C319" s="78"/>
      <c r="D319" s="79"/>
      <c r="E319" s="22"/>
      <c r="F319" s="22"/>
      <c r="K319" s="11"/>
    </row>
    <row r="320" spans="1:11" ht="46.9" customHeight="1" outlineLevel="1" x14ac:dyDescent="0.25">
      <c r="A320" s="100"/>
      <c r="B320" s="4" t="s">
        <v>396</v>
      </c>
      <c r="C320" s="32"/>
      <c r="D320" s="32"/>
      <c r="E320" s="31">
        <v>0</v>
      </c>
      <c r="F320" s="31">
        <v>0</v>
      </c>
      <c r="K320" s="11"/>
    </row>
    <row r="321" spans="1:11" ht="18.75" customHeight="1" outlineLevel="1" x14ac:dyDescent="0.25">
      <c r="A321" s="100"/>
      <c r="B321" s="5" t="s">
        <v>397</v>
      </c>
      <c r="C321" s="32"/>
      <c r="D321" s="32"/>
      <c r="E321" s="31">
        <v>0</v>
      </c>
      <c r="F321" s="31">
        <v>0</v>
      </c>
      <c r="K321" s="11"/>
    </row>
    <row r="322" spans="1:11" ht="62.45" customHeight="1" outlineLevel="1" x14ac:dyDescent="0.25">
      <c r="A322" s="100"/>
      <c r="B322" s="4" t="s">
        <v>16</v>
      </c>
      <c r="C322" s="32"/>
      <c r="D322" s="32"/>
      <c r="E322" s="31">
        <v>0</v>
      </c>
      <c r="F322" s="31">
        <v>0</v>
      </c>
      <c r="K322" s="11"/>
    </row>
    <row r="323" spans="1:11" ht="19.5" customHeight="1" outlineLevel="1" x14ac:dyDescent="0.25">
      <c r="A323" s="100"/>
      <c r="B323" s="5" t="s">
        <v>398</v>
      </c>
      <c r="C323" s="32"/>
      <c r="D323" s="32"/>
      <c r="E323" s="31">
        <v>0</v>
      </c>
      <c r="F323" s="31">
        <v>0</v>
      </c>
      <c r="K323" s="11"/>
    </row>
    <row r="324" spans="1:11" ht="31.15" customHeight="1" outlineLevel="1" x14ac:dyDescent="0.25">
      <c r="A324" s="100"/>
      <c r="B324" s="4" t="s">
        <v>399</v>
      </c>
      <c r="C324" s="32"/>
      <c r="D324" s="32"/>
      <c r="E324" s="31">
        <v>0</v>
      </c>
      <c r="F324" s="31">
        <v>0</v>
      </c>
      <c r="K324" s="11"/>
    </row>
    <row r="325" spans="1:11" ht="23.25" customHeight="1" outlineLevel="1" x14ac:dyDescent="0.25">
      <c r="A325" s="100"/>
      <c r="B325" s="4" t="s">
        <v>17</v>
      </c>
      <c r="C325" s="32"/>
      <c r="D325" s="32"/>
      <c r="E325" s="31">
        <v>0</v>
      </c>
      <c r="F325" s="31">
        <v>0</v>
      </c>
      <c r="K325" s="11"/>
    </row>
    <row r="326" spans="1:11" ht="62.45" customHeight="1" outlineLevel="1" x14ac:dyDescent="0.25">
      <c r="A326" s="19" t="s">
        <v>400</v>
      </c>
      <c r="B326" s="8" t="s">
        <v>401</v>
      </c>
      <c r="C326" s="32"/>
      <c r="D326" s="32"/>
      <c r="E326" s="31">
        <v>0</v>
      </c>
      <c r="F326" s="31">
        <v>0</v>
      </c>
      <c r="K326" s="11"/>
    </row>
    <row r="327" spans="1:11" ht="17.25" customHeight="1" outlineLevel="1" x14ac:dyDescent="0.25">
      <c r="A327" s="100" t="s">
        <v>402</v>
      </c>
      <c r="B327" s="8" t="s">
        <v>403</v>
      </c>
      <c r="C327" s="32"/>
      <c r="D327" s="32"/>
      <c r="E327" s="29">
        <f t="shared" ref="E327:F327" si="17">SUM(E329,E331,E333:E334)</f>
        <v>0</v>
      </c>
      <c r="F327" s="29">
        <f t="shared" si="17"/>
        <v>0</v>
      </c>
      <c r="K327" s="11"/>
    </row>
    <row r="328" spans="1:11" ht="31.15" customHeight="1" outlineLevel="1" x14ac:dyDescent="0.25">
      <c r="A328" s="100"/>
      <c r="B328" s="77" t="s">
        <v>351</v>
      </c>
      <c r="C328" s="78"/>
      <c r="D328" s="79"/>
      <c r="E328" s="22"/>
      <c r="F328" s="22"/>
      <c r="K328" s="11"/>
    </row>
    <row r="329" spans="1:11" ht="62.45" customHeight="1" outlineLevel="1" x14ac:dyDescent="0.25">
      <c r="A329" s="100"/>
      <c r="B329" s="4" t="s">
        <v>404</v>
      </c>
      <c r="C329" s="32"/>
      <c r="D329" s="32"/>
      <c r="E329" s="31">
        <v>0</v>
      </c>
      <c r="F329" s="31">
        <v>0</v>
      </c>
      <c r="K329" s="11"/>
    </row>
    <row r="330" spans="1:11" ht="78" customHeight="1" outlineLevel="1" x14ac:dyDescent="0.25">
      <c r="A330" s="100"/>
      <c r="B330" s="5" t="s">
        <v>352</v>
      </c>
      <c r="C330" s="32"/>
      <c r="D330" s="32"/>
      <c r="E330" s="31">
        <v>0</v>
      </c>
      <c r="F330" s="31">
        <v>0</v>
      </c>
      <c r="K330" s="11"/>
    </row>
    <row r="331" spans="1:11" ht="78" customHeight="1" outlineLevel="1" x14ac:dyDescent="0.25">
      <c r="A331" s="100"/>
      <c r="B331" s="4" t="s">
        <v>16</v>
      </c>
      <c r="C331" s="32"/>
      <c r="D331" s="32"/>
      <c r="E331" s="31">
        <v>0</v>
      </c>
      <c r="F331" s="31">
        <v>0</v>
      </c>
      <c r="K331" s="11"/>
    </row>
    <row r="332" spans="1:11" ht="47.25" outlineLevel="1" x14ac:dyDescent="0.25">
      <c r="A332" s="100"/>
      <c r="B332" s="5" t="s">
        <v>405</v>
      </c>
      <c r="C332" s="32"/>
      <c r="D332" s="32"/>
      <c r="E332" s="31">
        <v>0</v>
      </c>
      <c r="F332" s="31">
        <v>0</v>
      </c>
      <c r="K332" s="11"/>
    </row>
    <row r="333" spans="1:11" outlineLevel="1" x14ac:dyDescent="0.25">
      <c r="A333" s="100"/>
      <c r="B333" s="4" t="s">
        <v>353</v>
      </c>
      <c r="C333" s="32"/>
      <c r="D333" s="32"/>
      <c r="E333" s="31">
        <v>0</v>
      </c>
      <c r="F333" s="31">
        <v>0</v>
      </c>
      <c r="K333" s="11"/>
    </row>
    <row r="334" spans="1:11" outlineLevel="1" x14ac:dyDescent="0.25">
      <c r="A334" s="100"/>
      <c r="B334" s="4" t="s">
        <v>17</v>
      </c>
      <c r="C334" s="32"/>
      <c r="D334" s="32"/>
      <c r="E334" s="31">
        <v>0</v>
      </c>
      <c r="F334" s="31">
        <v>0</v>
      </c>
      <c r="K334" s="11"/>
    </row>
    <row r="335" spans="1:11" outlineLevel="1" x14ac:dyDescent="0.25">
      <c r="A335" s="80" t="s">
        <v>406</v>
      </c>
      <c r="B335" s="81"/>
      <c r="C335" s="81"/>
      <c r="D335" s="82"/>
      <c r="E335" s="22"/>
      <c r="F335" s="22"/>
      <c r="K335" s="11"/>
    </row>
    <row r="336" spans="1:11" ht="47.25" outlineLevel="1" x14ac:dyDescent="0.25">
      <c r="A336" s="19" t="s">
        <v>407</v>
      </c>
      <c r="B336" s="8" t="s">
        <v>408</v>
      </c>
      <c r="C336" s="32"/>
      <c r="D336" s="32"/>
      <c r="E336" s="29">
        <f t="shared" ref="E336:F336" si="18">SUM(E338:E341)</f>
        <v>0</v>
      </c>
      <c r="F336" s="29">
        <f t="shared" si="18"/>
        <v>0</v>
      </c>
      <c r="K336" s="11"/>
    </row>
    <row r="337" spans="1:11" outlineLevel="1" x14ac:dyDescent="0.25">
      <c r="A337" s="100" t="s">
        <v>410</v>
      </c>
      <c r="B337" s="77" t="s">
        <v>3</v>
      </c>
      <c r="C337" s="78"/>
      <c r="D337" s="79"/>
      <c r="E337" s="22"/>
      <c r="F337" s="22"/>
      <c r="K337" s="11"/>
    </row>
    <row r="338" spans="1:11" ht="94.5" outlineLevel="1" x14ac:dyDescent="0.25">
      <c r="A338" s="100"/>
      <c r="B338" s="13" t="s">
        <v>552</v>
      </c>
      <c r="C338" s="32"/>
      <c r="D338" s="32"/>
      <c r="E338" s="31">
        <v>0</v>
      </c>
      <c r="F338" s="31">
        <v>0</v>
      </c>
      <c r="K338" s="11"/>
    </row>
    <row r="339" spans="1:11" ht="94.5" outlineLevel="1" x14ac:dyDescent="0.25">
      <c r="A339" s="100"/>
      <c r="B339" s="13" t="s">
        <v>553</v>
      </c>
      <c r="C339" s="32"/>
      <c r="D339" s="32"/>
      <c r="E339" s="31">
        <v>0</v>
      </c>
      <c r="F339" s="31">
        <v>0</v>
      </c>
      <c r="K339" s="11"/>
    </row>
    <row r="340" spans="1:11" ht="31.15" customHeight="1" outlineLevel="1" x14ac:dyDescent="0.25">
      <c r="A340" s="100"/>
      <c r="B340" s="13" t="s">
        <v>554</v>
      </c>
      <c r="C340" s="32"/>
      <c r="D340" s="32"/>
      <c r="E340" s="31">
        <v>0</v>
      </c>
      <c r="F340" s="31">
        <v>0</v>
      </c>
      <c r="K340" s="11"/>
    </row>
    <row r="341" spans="1:11" ht="46.9" customHeight="1" outlineLevel="1" x14ac:dyDescent="0.25">
      <c r="A341" s="100"/>
      <c r="B341" s="13" t="s">
        <v>555</v>
      </c>
      <c r="C341" s="32"/>
      <c r="D341" s="32"/>
      <c r="E341" s="31">
        <v>0</v>
      </c>
      <c r="F341" s="31">
        <v>0</v>
      </c>
      <c r="K341" s="11"/>
    </row>
    <row r="342" spans="1:11" ht="15.6" customHeight="1" outlineLevel="1" x14ac:dyDescent="0.25">
      <c r="A342" s="100"/>
      <c r="B342" s="77" t="s">
        <v>3</v>
      </c>
      <c r="C342" s="78"/>
      <c r="D342" s="79"/>
      <c r="E342" s="22"/>
      <c r="F342" s="22"/>
      <c r="K342" s="11"/>
    </row>
    <row r="343" spans="1:11" ht="15.6" customHeight="1" outlineLevel="1" x14ac:dyDescent="0.25">
      <c r="A343" s="100"/>
      <c r="B343" s="4" t="s">
        <v>354</v>
      </c>
      <c r="C343" s="32"/>
      <c r="D343" s="32"/>
      <c r="E343" s="31">
        <v>0</v>
      </c>
      <c r="F343" s="31">
        <v>0</v>
      </c>
      <c r="K343" s="11"/>
    </row>
    <row r="344" spans="1:11" ht="15.6" customHeight="1" outlineLevel="1" x14ac:dyDescent="0.25">
      <c r="A344" s="100"/>
      <c r="B344" s="4" t="s">
        <v>409</v>
      </c>
      <c r="C344" s="32"/>
      <c r="D344" s="32"/>
      <c r="E344" s="31">
        <v>0</v>
      </c>
      <c r="F344" s="31">
        <v>0</v>
      </c>
      <c r="K344" s="11"/>
    </row>
    <row r="345" spans="1:11" ht="15.6" customHeight="1" outlineLevel="1" x14ac:dyDescent="0.25">
      <c r="A345" s="100"/>
      <c r="B345" s="77" t="s">
        <v>3</v>
      </c>
      <c r="C345" s="78"/>
      <c r="D345" s="79"/>
      <c r="E345" s="22"/>
      <c r="F345" s="22"/>
      <c r="K345" s="11"/>
    </row>
    <row r="346" spans="1:11" ht="15.6" customHeight="1" outlineLevel="1" x14ac:dyDescent="0.25">
      <c r="A346" s="100"/>
      <c r="B346" s="4" t="s">
        <v>355</v>
      </c>
      <c r="C346" s="32"/>
      <c r="D346" s="32"/>
      <c r="E346" s="31">
        <v>0</v>
      </c>
      <c r="F346" s="31">
        <v>0</v>
      </c>
      <c r="K346" s="11"/>
    </row>
    <row r="347" spans="1:11" ht="15.6" customHeight="1" outlineLevel="1" x14ac:dyDescent="0.25">
      <c r="A347" s="100"/>
      <c r="B347" s="4" t="s">
        <v>356</v>
      </c>
      <c r="C347" s="32"/>
      <c r="D347" s="32"/>
      <c r="E347" s="31">
        <v>0</v>
      </c>
      <c r="F347" s="31">
        <v>0</v>
      </c>
      <c r="K347" s="11"/>
    </row>
    <row r="348" spans="1:11" ht="15.6" customHeight="1" outlineLevel="1" x14ac:dyDescent="0.25">
      <c r="A348" s="100"/>
      <c r="B348" s="4" t="s">
        <v>357</v>
      </c>
      <c r="C348" s="32"/>
      <c r="D348" s="32"/>
      <c r="E348" s="31">
        <v>0</v>
      </c>
      <c r="F348" s="31">
        <v>0</v>
      </c>
      <c r="K348" s="11"/>
    </row>
    <row r="349" spans="1:11" ht="15.6" customHeight="1" outlineLevel="1" x14ac:dyDescent="0.25">
      <c r="A349" s="96" t="s">
        <v>590</v>
      </c>
      <c r="B349" s="97"/>
      <c r="C349" s="97"/>
      <c r="D349" s="98"/>
      <c r="E349" s="31"/>
      <c r="F349" s="31"/>
      <c r="K349" s="11"/>
    </row>
    <row r="350" spans="1:11" ht="15.6" customHeight="1" outlineLevel="1" x14ac:dyDescent="0.25">
      <c r="A350" s="56" t="s">
        <v>556</v>
      </c>
      <c r="B350" s="8" t="s">
        <v>557</v>
      </c>
      <c r="C350" s="32"/>
      <c r="D350" s="32"/>
      <c r="E350" s="31">
        <v>0</v>
      </c>
      <c r="F350" s="31">
        <v>0</v>
      </c>
      <c r="K350" s="11"/>
    </row>
    <row r="351" spans="1:11" ht="15.6" customHeight="1" outlineLevel="1" x14ac:dyDescent="0.25">
      <c r="A351" s="56" t="s">
        <v>565</v>
      </c>
      <c r="B351" s="8" t="s">
        <v>558</v>
      </c>
      <c r="C351" s="32"/>
      <c r="D351" s="32"/>
      <c r="E351" s="31">
        <v>0</v>
      </c>
      <c r="F351" s="31">
        <v>0</v>
      </c>
      <c r="K351" s="11"/>
    </row>
    <row r="352" spans="1:11" ht="15.6" customHeight="1" outlineLevel="1" x14ac:dyDescent="0.25">
      <c r="A352" s="56" t="s">
        <v>566</v>
      </c>
      <c r="B352" s="8" t="s">
        <v>559</v>
      </c>
      <c r="C352" s="32"/>
      <c r="D352" s="32"/>
      <c r="E352" s="31">
        <v>0</v>
      </c>
      <c r="F352" s="31">
        <v>0</v>
      </c>
      <c r="K352" s="11"/>
    </row>
    <row r="353" spans="1:11" ht="31.15" customHeight="1" outlineLevel="1" x14ac:dyDescent="0.25">
      <c r="A353" s="56" t="s">
        <v>567</v>
      </c>
      <c r="B353" s="8" t="s">
        <v>560</v>
      </c>
      <c r="C353" s="32"/>
      <c r="D353" s="32"/>
      <c r="E353" s="31">
        <v>0</v>
      </c>
      <c r="F353" s="31">
        <v>0</v>
      </c>
      <c r="K353" s="11"/>
    </row>
    <row r="354" spans="1:11" ht="15.6" customHeight="1" outlineLevel="1" x14ac:dyDescent="0.25">
      <c r="A354" s="100" t="s">
        <v>568</v>
      </c>
      <c r="B354" s="8" t="s">
        <v>561</v>
      </c>
      <c r="C354" s="32"/>
      <c r="D354" s="32"/>
      <c r="E354" s="40">
        <f t="shared" ref="E354:F354" si="19">E356+E357</f>
        <v>0</v>
      </c>
      <c r="F354" s="40">
        <f t="shared" si="19"/>
        <v>0</v>
      </c>
      <c r="K354" s="11"/>
    </row>
    <row r="355" spans="1:11" ht="46.9" customHeight="1" outlineLevel="1" x14ac:dyDescent="0.25">
      <c r="A355" s="100"/>
      <c r="B355" s="99" t="s">
        <v>564</v>
      </c>
      <c r="C355" s="99"/>
      <c r="D355" s="99"/>
      <c r="E355" s="41"/>
      <c r="F355" s="41"/>
      <c r="K355" s="11"/>
    </row>
    <row r="356" spans="1:11" ht="15.6" customHeight="1" outlineLevel="1" x14ac:dyDescent="0.25">
      <c r="A356" s="100"/>
      <c r="B356" s="8" t="s">
        <v>562</v>
      </c>
      <c r="C356" s="32"/>
      <c r="D356" s="32"/>
      <c r="E356" s="31">
        <v>0</v>
      </c>
      <c r="F356" s="31">
        <v>0</v>
      </c>
      <c r="K356" s="11"/>
    </row>
    <row r="357" spans="1:11" ht="15.6" customHeight="1" outlineLevel="1" x14ac:dyDescent="0.25">
      <c r="A357" s="100"/>
      <c r="B357" s="8" t="s">
        <v>563</v>
      </c>
      <c r="C357" s="32"/>
      <c r="D357" s="32"/>
      <c r="E357" s="31">
        <v>0</v>
      </c>
      <c r="F357" s="31">
        <v>0</v>
      </c>
      <c r="K357" s="11"/>
    </row>
    <row r="358" spans="1:11" ht="15.6" customHeight="1" outlineLevel="1" x14ac:dyDescent="0.25">
      <c r="A358" s="17" t="s">
        <v>318</v>
      </c>
      <c r="B358" s="21" t="s">
        <v>164</v>
      </c>
      <c r="C358" s="32"/>
      <c r="D358" s="32"/>
      <c r="E358" s="31">
        <v>2</v>
      </c>
      <c r="F358" s="60">
        <v>2</v>
      </c>
      <c r="K358" s="11"/>
    </row>
    <row r="359" spans="1:11" ht="15.6" customHeight="1" outlineLevel="1" x14ac:dyDescent="0.25">
      <c r="A359" s="17" t="s">
        <v>319</v>
      </c>
      <c r="B359" s="21" t="s">
        <v>44</v>
      </c>
      <c r="C359" s="32"/>
      <c r="D359" s="32"/>
      <c r="E359" s="31">
        <v>0</v>
      </c>
      <c r="F359" s="60">
        <v>0</v>
      </c>
      <c r="K359" s="11"/>
    </row>
    <row r="360" spans="1:11" ht="31.15" customHeight="1" outlineLevel="1" x14ac:dyDescent="0.25">
      <c r="A360" s="92" t="s">
        <v>320</v>
      </c>
      <c r="B360" s="21" t="s">
        <v>45</v>
      </c>
      <c r="C360" s="32"/>
      <c r="D360" s="32"/>
      <c r="E360" s="29">
        <f t="shared" ref="E360:F360" si="20">SUM(E362:E375)</f>
        <v>0</v>
      </c>
      <c r="F360" s="61">
        <f t="shared" si="20"/>
        <v>0</v>
      </c>
      <c r="K360" s="11"/>
    </row>
    <row r="361" spans="1:11" ht="16.149999999999999" customHeight="1" outlineLevel="1" x14ac:dyDescent="0.25">
      <c r="A361" s="92"/>
      <c r="B361" s="77" t="s">
        <v>2</v>
      </c>
      <c r="C361" s="78"/>
      <c r="D361" s="79"/>
      <c r="E361" s="22"/>
      <c r="F361" s="59"/>
      <c r="K361" s="11"/>
    </row>
    <row r="362" spans="1:11" ht="31.15" customHeight="1" outlineLevel="1" x14ac:dyDescent="0.25">
      <c r="A362" s="92"/>
      <c r="B362" s="20" t="s">
        <v>165</v>
      </c>
      <c r="C362" s="32"/>
      <c r="D362" s="32"/>
      <c r="E362" s="31">
        <v>0</v>
      </c>
      <c r="F362" s="60">
        <v>0</v>
      </c>
      <c r="K362" s="11"/>
    </row>
    <row r="363" spans="1:11" ht="15.6" customHeight="1" outlineLevel="1" x14ac:dyDescent="0.25">
      <c r="A363" s="92"/>
      <c r="B363" s="20" t="s">
        <v>411</v>
      </c>
      <c r="C363" s="32"/>
      <c r="D363" s="32"/>
      <c r="E363" s="31">
        <v>0</v>
      </c>
      <c r="F363" s="60">
        <v>0</v>
      </c>
      <c r="K363" s="11"/>
    </row>
    <row r="364" spans="1:11" ht="20.25" customHeight="1" outlineLevel="1" x14ac:dyDescent="0.25">
      <c r="A364" s="92"/>
      <c r="B364" s="20" t="s">
        <v>431</v>
      </c>
      <c r="C364" s="32"/>
      <c r="D364" s="32"/>
      <c r="E364" s="31">
        <v>0</v>
      </c>
      <c r="F364" s="60">
        <v>0</v>
      </c>
      <c r="K364" s="11"/>
    </row>
    <row r="365" spans="1:11" ht="15.6" customHeight="1" outlineLevel="1" x14ac:dyDescent="0.25">
      <c r="A365" s="92"/>
      <c r="B365" s="20" t="s">
        <v>412</v>
      </c>
      <c r="C365" s="32"/>
      <c r="D365" s="32"/>
      <c r="E365" s="31">
        <v>0</v>
      </c>
      <c r="F365" s="60">
        <v>0</v>
      </c>
      <c r="K365" s="11"/>
    </row>
    <row r="366" spans="1:11" ht="15.6" customHeight="1" outlineLevel="1" x14ac:dyDescent="0.25">
      <c r="A366" s="92"/>
      <c r="B366" s="20" t="s">
        <v>413</v>
      </c>
      <c r="C366" s="32"/>
      <c r="D366" s="32"/>
      <c r="E366" s="31">
        <v>0</v>
      </c>
      <c r="F366" s="60">
        <v>0</v>
      </c>
      <c r="K366" s="11"/>
    </row>
    <row r="367" spans="1:11" ht="15.6" customHeight="1" outlineLevel="1" x14ac:dyDescent="0.25">
      <c r="A367" s="92"/>
      <c r="B367" s="20" t="s">
        <v>166</v>
      </c>
      <c r="C367" s="32"/>
      <c r="D367" s="32"/>
      <c r="E367" s="31">
        <v>0</v>
      </c>
      <c r="F367" s="60">
        <v>0</v>
      </c>
      <c r="K367" s="11"/>
    </row>
    <row r="368" spans="1:11" ht="15.6" customHeight="1" outlineLevel="1" x14ac:dyDescent="0.25">
      <c r="A368" s="92"/>
      <c r="B368" s="20" t="s">
        <v>167</v>
      </c>
      <c r="C368" s="32"/>
      <c r="D368" s="32"/>
      <c r="E368" s="31">
        <v>0</v>
      </c>
      <c r="F368" s="60">
        <v>0</v>
      </c>
      <c r="K368" s="11"/>
    </row>
    <row r="369" spans="1:11" ht="21.75" customHeight="1" outlineLevel="1" x14ac:dyDescent="0.25">
      <c r="A369" s="92"/>
      <c r="B369" s="20" t="s">
        <v>168</v>
      </c>
      <c r="C369" s="32"/>
      <c r="D369" s="32"/>
      <c r="E369" s="31">
        <v>0</v>
      </c>
      <c r="F369" s="60">
        <v>0</v>
      </c>
      <c r="K369" s="11"/>
    </row>
    <row r="370" spans="1:11" ht="23.25" customHeight="1" outlineLevel="1" x14ac:dyDescent="0.25">
      <c r="A370" s="92"/>
      <c r="B370" s="20" t="s">
        <v>169</v>
      </c>
      <c r="C370" s="32"/>
      <c r="D370" s="32"/>
      <c r="E370" s="31">
        <v>0</v>
      </c>
      <c r="F370" s="60">
        <v>0</v>
      </c>
      <c r="K370" s="11"/>
    </row>
    <row r="371" spans="1:11" ht="15.6" customHeight="1" outlineLevel="1" x14ac:dyDescent="0.25">
      <c r="A371" s="92"/>
      <c r="B371" s="20" t="s">
        <v>170</v>
      </c>
      <c r="C371" s="32"/>
      <c r="D371" s="32"/>
      <c r="E371" s="31">
        <v>0</v>
      </c>
      <c r="F371" s="60">
        <v>0</v>
      </c>
      <c r="K371" s="11"/>
    </row>
    <row r="372" spans="1:11" ht="15.6" customHeight="1" outlineLevel="1" x14ac:dyDescent="0.25">
      <c r="A372" s="92"/>
      <c r="B372" s="20" t="s">
        <v>171</v>
      </c>
      <c r="C372" s="32"/>
      <c r="D372" s="32"/>
      <c r="E372" s="31">
        <v>0</v>
      </c>
      <c r="F372" s="60">
        <v>0</v>
      </c>
      <c r="K372" s="11"/>
    </row>
    <row r="373" spans="1:11" ht="15.6" customHeight="1" outlineLevel="1" x14ac:dyDescent="0.25">
      <c r="A373" s="92"/>
      <c r="B373" s="20" t="s">
        <v>415</v>
      </c>
      <c r="C373" s="32"/>
      <c r="D373" s="32"/>
      <c r="E373" s="31">
        <v>0</v>
      </c>
      <c r="F373" s="60">
        <v>0</v>
      </c>
      <c r="K373" s="11"/>
    </row>
    <row r="374" spans="1:11" ht="15.6" customHeight="1" outlineLevel="1" x14ac:dyDescent="0.25">
      <c r="A374" s="92"/>
      <c r="B374" s="20" t="s">
        <v>414</v>
      </c>
      <c r="C374" s="32"/>
      <c r="D374" s="32"/>
      <c r="E374" s="31">
        <v>0</v>
      </c>
      <c r="F374" s="60">
        <v>0</v>
      </c>
      <c r="K374" s="11"/>
    </row>
    <row r="375" spans="1:11" ht="63" outlineLevel="1" x14ac:dyDescent="0.25">
      <c r="A375" s="92"/>
      <c r="B375" s="20" t="s">
        <v>172</v>
      </c>
      <c r="C375" s="32"/>
      <c r="D375" s="32"/>
      <c r="E375" s="31">
        <v>0</v>
      </c>
      <c r="F375" s="60">
        <v>0</v>
      </c>
      <c r="K375" s="11"/>
    </row>
    <row r="376" spans="1:11" ht="16.149999999999999" customHeight="1" outlineLevel="1" x14ac:dyDescent="0.25">
      <c r="A376" s="92" t="s">
        <v>321</v>
      </c>
      <c r="B376" s="21" t="s">
        <v>173</v>
      </c>
      <c r="C376" s="32"/>
      <c r="D376" s="32"/>
      <c r="E376" s="29">
        <f t="shared" ref="E376:F376" si="21">SUM(E378:E379,E381:E383,E386,E389:E394,E396,E398,E399,E401,E402,E405:E407,E410:E411,E414,E416)</f>
        <v>0</v>
      </c>
      <c r="F376" s="61">
        <f t="shared" si="21"/>
        <v>0</v>
      </c>
      <c r="K376" s="11"/>
    </row>
    <row r="377" spans="1:11" ht="15.6" customHeight="1" outlineLevel="1" x14ac:dyDescent="0.25">
      <c r="A377" s="92"/>
      <c r="B377" s="77" t="s">
        <v>3</v>
      </c>
      <c r="C377" s="78"/>
      <c r="D377" s="79"/>
      <c r="E377" s="22"/>
      <c r="F377" s="59"/>
      <c r="K377" s="11"/>
    </row>
    <row r="378" spans="1:11" ht="15.6" customHeight="1" outlineLevel="1" x14ac:dyDescent="0.25">
      <c r="A378" s="92"/>
      <c r="B378" s="20" t="s">
        <v>174</v>
      </c>
      <c r="C378" s="32"/>
      <c r="D378" s="32"/>
      <c r="E378" s="31">
        <v>0</v>
      </c>
      <c r="F378" s="60">
        <v>0</v>
      </c>
      <c r="K378" s="11"/>
    </row>
    <row r="379" spans="1:11" ht="31.15" customHeight="1" outlineLevel="1" x14ac:dyDescent="0.25">
      <c r="A379" s="92"/>
      <c r="B379" s="20" t="s">
        <v>175</v>
      </c>
      <c r="C379" s="32"/>
      <c r="D379" s="32"/>
      <c r="E379" s="31">
        <v>0</v>
      </c>
      <c r="F379" s="60">
        <v>0</v>
      </c>
      <c r="K379" s="11"/>
    </row>
    <row r="380" spans="1:11" ht="78" customHeight="1" outlineLevel="1" x14ac:dyDescent="0.25">
      <c r="A380" s="92"/>
      <c r="B380" s="3" t="s">
        <v>176</v>
      </c>
      <c r="C380" s="32"/>
      <c r="D380" s="32"/>
      <c r="E380" s="31">
        <v>0</v>
      </c>
      <c r="F380" s="60">
        <v>0</v>
      </c>
      <c r="K380" s="11"/>
    </row>
    <row r="381" spans="1:11" ht="46.9" customHeight="1" outlineLevel="1" x14ac:dyDescent="0.25">
      <c r="A381" s="92"/>
      <c r="B381" s="20" t="s">
        <v>177</v>
      </c>
      <c r="C381" s="32"/>
      <c r="D381" s="32"/>
      <c r="E381" s="31">
        <v>0</v>
      </c>
      <c r="F381" s="60">
        <v>0</v>
      </c>
      <c r="K381" s="11"/>
    </row>
    <row r="382" spans="1:11" ht="31.15" customHeight="1" outlineLevel="1" x14ac:dyDescent="0.25">
      <c r="A382" s="92"/>
      <c r="B382" s="20" t="s">
        <v>178</v>
      </c>
      <c r="C382" s="32"/>
      <c r="D382" s="32"/>
      <c r="E382" s="31">
        <v>0</v>
      </c>
      <c r="F382" s="60">
        <v>0</v>
      </c>
      <c r="K382" s="11"/>
    </row>
    <row r="383" spans="1:11" ht="15.6" customHeight="1" outlineLevel="1" x14ac:dyDescent="0.25">
      <c r="A383" s="92"/>
      <c r="B383" s="20" t="s">
        <v>179</v>
      </c>
      <c r="C383" s="32"/>
      <c r="D383" s="32"/>
      <c r="E383" s="31">
        <v>0</v>
      </c>
      <c r="F383" s="60">
        <v>0</v>
      </c>
      <c r="K383" s="11"/>
    </row>
    <row r="384" spans="1:11" ht="31.15" customHeight="1" outlineLevel="1" x14ac:dyDescent="0.25">
      <c r="A384" s="92"/>
      <c r="B384" s="3" t="s">
        <v>180</v>
      </c>
      <c r="C384" s="32"/>
      <c r="D384" s="32"/>
      <c r="E384" s="31">
        <v>0</v>
      </c>
      <c r="F384" s="60">
        <v>0</v>
      </c>
      <c r="K384" s="11"/>
    </row>
    <row r="385" spans="1:11" ht="46.9" customHeight="1" outlineLevel="1" x14ac:dyDescent="0.25">
      <c r="A385" s="92"/>
      <c r="B385" s="3" t="s">
        <v>176</v>
      </c>
      <c r="C385" s="32"/>
      <c r="D385" s="32"/>
      <c r="E385" s="31">
        <v>0</v>
      </c>
      <c r="F385" s="60">
        <v>0</v>
      </c>
      <c r="K385" s="11"/>
    </row>
    <row r="386" spans="1:11" ht="46.9" customHeight="1" outlineLevel="1" x14ac:dyDescent="0.25">
      <c r="A386" s="92"/>
      <c r="B386" s="20" t="s">
        <v>181</v>
      </c>
      <c r="C386" s="32"/>
      <c r="D386" s="32"/>
      <c r="E386" s="31">
        <v>0</v>
      </c>
      <c r="F386" s="60">
        <v>0</v>
      </c>
      <c r="K386" s="11"/>
    </row>
    <row r="387" spans="1:11" ht="15.6" customHeight="1" outlineLevel="1" x14ac:dyDescent="0.25">
      <c r="A387" s="92"/>
      <c r="B387" s="3" t="s">
        <v>182</v>
      </c>
      <c r="C387" s="32"/>
      <c r="D387" s="32"/>
      <c r="E387" s="31">
        <v>0</v>
      </c>
      <c r="F387" s="60">
        <v>0</v>
      </c>
      <c r="K387" s="11"/>
    </row>
    <row r="388" spans="1:11" ht="15.6" customHeight="1" outlineLevel="1" x14ac:dyDescent="0.25">
      <c r="A388" s="92"/>
      <c r="B388" s="3" t="s">
        <v>176</v>
      </c>
      <c r="C388" s="32"/>
      <c r="D388" s="32"/>
      <c r="E388" s="31">
        <v>0</v>
      </c>
      <c r="F388" s="60">
        <v>0</v>
      </c>
      <c r="K388" s="11"/>
    </row>
    <row r="389" spans="1:11" ht="15.6" customHeight="1" outlineLevel="1" x14ac:dyDescent="0.25">
      <c r="A389" s="92"/>
      <c r="B389" s="20" t="s">
        <v>416</v>
      </c>
      <c r="C389" s="32"/>
      <c r="D389" s="32"/>
      <c r="E389" s="31">
        <v>0</v>
      </c>
      <c r="F389" s="60">
        <v>0</v>
      </c>
      <c r="K389" s="11"/>
    </row>
    <row r="390" spans="1:11" ht="15.6" customHeight="1" outlineLevel="1" x14ac:dyDescent="0.25">
      <c r="A390" s="92"/>
      <c r="B390" s="20" t="s">
        <v>417</v>
      </c>
      <c r="C390" s="32"/>
      <c r="D390" s="32"/>
      <c r="E390" s="31">
        <v>0</v>
      </c>
      <c r="F390" s="60">
        <v>0</v>
      </c>
      <c r="K390" s="11"/>
    </row>
    <row r="391" spans="1:11" ht="31.15" customHeight="1" outlineLevel="1" x14ac:dyDescent="0.25">
      <c r="A391" s="92"/>
      <c r="B391" s="20" t="s">
        <v>418</v>
      </c>
      <c r="C391" s="32"/>
      <c r="D391" s="32"/>
      <c r="E391" s="31">
        <v>0</v>
      </c>
      <c r="F391" s="60">
        <v>0</v>
      </c>
      <c r="K391" s="11"/>
    </row>
    <row r="392" spans="1:11" ht="31.15" customHeight="1" outlineLevel="1" x14ac:dyDescent="0.25">
      <c r="A392" s="92"/>
      <c r="B392" s="20" t="s">
        <v>419</v>
      </c>
      <c r="C392" s="32"/>
      <c r="D392" s="32"/>
      <c r="E392" s="31">
        <v>0</v>
      </c>
      <c r="F392" s="60">
        <v>0</v>
      </c>
      <c r="K392" s="11"/>
    </row>
    <row r="393" spans="1:11" ht="31.15" customHeight="1" outlineLevel="1" x14ac:dyDescent="0.25">
      <c r="A393" s="92"/>
      <c r="B393" s="20" t="s">
        <v>183</v>
      </c>
      <c r="C393" s="32"/>
      <c r="D393" s="32"/>
      <c r="E393" s="31">
        <v>0</v>
      </c>
      <c r="F393" s="60">
        <v>0</v>
      </c>
      <c r="K393" s="11"/>
    </row>
    <row r="394" spans="1:11" ht="15.6" customHeight="1" outlineLevel="1" x14ac:dyDescent="0.25">
      <c r="A394" s="92"/>
      <c r="B394" s="20" t="s">
        <v>184</v>
      </c>
      <c r="C394" s="32"/>
      <c r="D394" s="32"/>
      <c r="E394" s="31">
        <v>0</v>
      </c>
      <c r="F394" s="60">
        <v>0</v>
      </c>
      <c r="K394" s="11"/>
    </row>
    <row r="395" spans="1:11" ht="15.6" customHeight="1" outlineLevel="1" x14ac:dyDescent="0.25">
      <c r="A395" s="92"/>
      <c r="B395" s="3" t="s">
        <v>176</v>
      </c>
      <c r="C395" s="32"/>
      <c r="D395" s="32"/>
      <c r="E395" s="31">
        <v>0</v>
      </c>
      <c r="F395" s="60">
        <v>0</v>
      </c>
      <c r="K395" s="11"/>
    </row>
    <row r="396" spans="1:11" ht="46.9" customHeight="1" outlineLevel="1" x14ac:dyDescent="0.25">
      <c r="A396" s="92"/>
      <c r="B396" s="20" t="s">
        <v>185</v>
      </c>
      <c r="C396" s="32"/>
      <c r="D396" s="32"/>
      <c r="E396" s="31">
        <v>0</v>
      </c>
      <c r="F396" s="60">
        <v>0</v>
      </c>
      <c r="K396" s="11"/>
    </row>
    <row r="397" spans="1:11" ht="15.6" customHeight="1" outlineLevel="1" x14ac:dyDescent="0.25">
      <c r="A397" s="92"/>
      <c r="B397" s="3" t="s">
        <v>176</v>
      </c>
      <c r="C397" s="32"/>
      <c r="D397" s="32"/>
      <c r="E397" s="31">
        <v>0</v>
      </c>
      <c r="F397" s="60">
        <v>0</v>
      </c>
      <c r="K397" s="11"/>
    </row>
    <row r="398" spans="1:11" ht="15.6" customHeight="1" outlineLevel="1" x14ac:dyDescent="0.25">
      <c r="A398" s="92"/>
      <c r="B398" s="20" t="s">
        <v>46</v>
      </c>
      <c r="C398" s="32"/>
      <c r="D398" s="32"/>
      <c r="E398" s="31">
        <v>0</v>
      </c>
      <c r="F398" s="60">
        <v>0</v>
      </c>
      <c r="K398" s="11"/>
    </row>
    <row r="399" spans="1:11" ht="31.15" customHeight="1" outlineLevel="1" x14ac:dyDescent="0.25">
      <c r="A399" s="92"/>
      <c r="B399" s="20" t="s">
        <v>47</v>
      </c>
      <c r="C399" s="32"/>
      <c r="D399" s="32"/>
      <c r="E399" s="31">
        <v>0</v>
      </c>
      <c r="F399" s="60">
        <v>0</v>
      </c>
      <c r="K399" s="11"/>
    </row>
    <row r="400" spans="1:11" ht="31.15" customHeight="1" outlineLevel="1" x14ac:dyDescent="0.25">
      <c r="A400" s="92"/>
      <c r="B400" s="3" t="s">
        <v>176</v>
      </c>
      <c r="C400" s="32"/>
      <c r="D400" s="32"/>
      <c r="E400" s="31">
        <v>0</v>
      </c>
      <c r="F400" s="60">
        <v>0</v>
      </c>
      <c r="K400" s="11"/>
    </row>
    <row r="401" spans="1:11" ht="31.15" customHeight="1" outlineLevel="1" x14ac:dyDescent="0.25">
      <c r="A401" s="92"/>
      <c r="B401" s="20" t="s">
        <v>186</v>
      </c>
      <c r="C401" s="32"/>
      <c r="D401" s="32"/>
      <c r="E401" s="31">
        <v>0</v>
      </c>
      <c r="F401" s="60">
        <v>0</v>
      </c>
      <c r="K401" s="11"/>
    </row>
    <row r="402" spans="1:11" ht="15.6" customHeight="1" outlineLevel="1" x14ac:dyDescent="0.25">
      <c r="A402" s="92"/>
      <c r="B402" s="20" t="s">
        <v>187</v>
      </c>
      <c r="C402" s="32"/>
      <c r="D402" s="32"/>
      <c r="E402" s="31">
        <v>0</v>
      </c>
      <c r="F402" s="60">
        <v>0</v>
      </c>
      <c r="K402" s="11"/>
    </row>
    <row r="403" spans="1:11" ht="31.15" customHeight="1" outlineLevel="1" x14ac:dyDescent="0.25">
      <c r="A403" s="92"/>
      <c r="B403" s="3" t="s">
        <v>176</v>
      </c>
      <c r="C403" s="32"/>
      <c r="D403" s="32"/>
      <c r="E403" s="31">
        <v>0</v>
      </c>
      <c r="F403" s="60">
        <v>0</v>
      </c>
      <c r="K403" s="11"/>
    </row>
    <row r="404" spans="1:11" ht="15.6" customHeight="1" outlineLevel="1" x14ac:dyDescent="0.25">
      <c r="A404" s="92"/>
      <c r="B404" s="3" t="s">
        <v>48</v>
      </c>
      <c r="C404" s="32"/>
      <c r="D404" s="32"/>
      <c r="E404" s="31">
        <v>0</v>
      </c>
      <c r="F404" s="60">
        <v>0</v>
      </c>
      <c r="K404" s="11"/>
    </row>
    <row r="405" spans="1:11" ht="31.15" customHeight="1" outlineLevel="1" x14ac:dyDescent="0.25">
      <c r="A405" s="92"/>
      <c r="B405" s="20" t="s">
        <v>420</v>
      </c>
      <c r="C405" s="32"/>
      <c r="D405" s="32"/>
      <c r="E405" s="31">
        <v>0</v>
      </c>
      <c r="F405" s="60">
        <v>0</v>
      </c>
      <c r="K405" s="11"/>
    </row>
    <row r="406" spans="1:11" ht="31.15" customHeight="1" outlineLevel="1" x14ac:dyDescent="0.25">
      <c r="A406" s="92"/>
      <c r="B406" s="20" t="s">
        <v>421</v>
      </c>
      <c r="C406" s="32"/>
      <c r="D406" s="32"/>
      <c r="E406" s="31">
        <v>0</v>
      </c>
      <c r="F406" s="60">
        <v>0</v>
      </c>
      <c r="K406" s="11"/>
    </row>
    <row r="407" spans="1:11" ht="15.6" customHeight="1" outlineLevel="1" x14ac:dyDescent="0.25">
      <c r="A407" s="92"/>
      <c r="B407" s="20" t="s">
        <v>188</v>
      </c>
      <c r="C407" s="32"/>
      <c r="D407" s="32"/>
      <c r="E407" s="31">
        <v>0</v>
      </c>
      <c r="F407" s="60">
        <v>0</v>
      </c>
      <c r="K407" s="11"/>
    </row>
    <row r="408" spans="1:11" ht="15.6" customHeight="1" outlineLevel="1" x14ac:dyDescent="0.25">
      <c r="A408" s="92"/>
      <c r="B408" s="3" t="s">
        <v>189</v>
      </c>
      <c r="C408" s="32"/>
      <c r="D408" s="32"/>
      <c r="E408" s="31">
        <v>0</v>
      </c>
      <c r="F408" s="60">
        <v>0</v>
      </c>
      <c r="K408" s="11"/>
    </row>
    <row r="409" spans="1:11" ht="109.15" customHeight="1" outlineLevel="1" x14ac:dyDescent="0.25">
      <c r="A409" s="92"/>
      <c r="B409" s="3" t="s">
        <v>190</v>
      </c>
      <c r="C409" s="32"/>
      <c r="D409" s="32"/>
      <c r="E409" s="31">
        <v>0</v>
      </c>
      <c r="F409" s="60">
        <v>0</v>
      </c>
      <c r="K409" s="11"/>
    </row>
    <row r="410" spans="1:11" ht="31.15" customHeight="1" outlineLevel="1" x14ac:dyDescent="0.25">
      <c r="A410" s="92"/>
      <c r="B410" s="20" t="s">
        <v>191</v>
      </c>
      <c r="C410" s="32"/>
      <c r="D410" s="32"/>
      <c r="E410" s="31">
        <v>0</v>
      </c>
      <c r="F410" s="60">
        <v>0</v>
      </c>
      <c r="K410" s="11"/>
    </row>
    <row r="411" spans="1:11" ht="15.6" customHeight="1" outlineLevel="1" x14ac:dyDescent="0.25">
      <c r="A411" s="92"/>
      <c r="B411" s="20" t="s">
        <v>192</v>
      </c>
      <c r="C411" s="32"/>
      <c r="D411" s="32"/>
      <c r="E411" s="31">
        <v>0</v>
      </c>
      <c r="F411" s="60">
        <v>0</v>
      </c>
      <c r="K411" s="11"/>
    </row>
    <row r="412" spans="1:11" ht="31.15" customHeight="1" outlineLevel="1" x14ac:dyDescent="0.25">
      <c r="A412" s="92"/>
      <c r="B412" s="3" t="s">
        <v>193</v>
      </c>
      <c r="C412" s="32"/>
      <c r="D412" s="32"/>
      <c r="E412" s="31">
        <v>0</v>
      </c>
      <c r="F412" s="60">
        <v>0</v>
      </c>
      <c r="K412" s="11"/>
    </row>
    <row r="413" spans="1:11" ht="46.9" customHeight="1" outlineLevel="1" x14ac:dyDescent="0.25">
      <c r="A413" s="92"/>
      <c r="B413" s="3" t="s">
        <v>194</v>
      </c>
      <c r="C413" s="32"/>
      <c r="D413" s="32"/>
      <c r="E413" s="31">
        <v>0</v>
      </c>
      <c r="F413" s="60">
        <v>0</v>
      </c>
      <c r="K413" s="11"/>
    </row>
    <row r="414" spans="1:11" ht="46.9" customHeight="1" outlineLevel="1" x14ac:dyDescent="0.25">
      <c r="A414" s="92"/>
      <c r="B414" s="20" t="s">
        <v>195</v>
      </c>
      <c r="C414" s="32"/>
      <c r="D414" s="32"/>
      <c r="E414" s="31">
        <v>0</v>
      </c>
      <c r="F414" s="60">
        <v>0</v>
      </c>
      <c r="K414" s="11"/>
    </row>
    <row r="415" spans="1:11" ht="15.6" customHeight="1" outlineLevel="1" x14ac:dyDescent="0.25">
      <c r="A415" s="92"/>
      <c r="B415" s="3" t="s">
        <v>196</v>
      </c>
      <c r="C415" s="32"/>
      <c r="D415" s="32"/>
      <c r="E415" s="31">
        <v>0</v>
      </c>
      <c r="F415" s="60">
        <v>0</v>
      </c>
      <c r="K415" s="11"/>
    </row>
    <row r="416" spans="1:11" ht="31.15" customHeight="1" outlineLevel="1" x14ac:dyDescent="0.25">
      <c r="A416" s="92"/>
      <c r="B416" s="1" t="s">
        <v>197</v>
      </c>
      <c r="C416" s="32"/>
      <c r="D416" s="32"/>
      <c r="E416" s="31">
        <v>0</v>
      </c>
      <c r="F416" s="60">
        <v>0</v>
      </c>
      <c r="K416" s="11"/>
    </row>
    <row r="417" spans="1:11" ht="31.15" customHeight="1" outlineLevel="1" x14ac:dyDescent="0.25">
      <c r="A417" s="92" t="s">
        <v>322</v>
      </c>
      <c r="B417" s="21" t="s">
        <v>198</v>
      </c>
      <c r="C417" s="32"/>
      <c r="D417" s="32"/>
      <c r="E417" s="31">
        <v>0</v>
      </c>
      <c r="F417" s="60">
        <v>0</v>
      </c>
      <c r="K417" s="11"/>
    </row>
    <row r="418" spans="1:11" ht="46.9" customHeight="1" outlineLevel="1" x14ac:dyDescent="0.25">
      <c r="A418" s="92"/>
      <c r="B418" s="18" t="s">
        <v>422</v>
      </c>
      <c r="C418" s="32"/>
      <c r="D418" s="32"/>
      <c r="E418" s="31">
        <v>0</v>
      </c>
      <c r="F418" s="60">
        <v>0</v>
      </c>
      <c r="K418" s="11"/>
    </row>
    <row r="419" spans="1:11" ht="62.45" customHeight="1" outlineLevel="1" x14ac:dyDescent="0.25">
      <c r="A419" s="92" t="s">
        <v>323</v>
      </c>
      <c r="B419" s="21" t="s">
        <v>199</v>
      </c>
      <c r="C419" s="32"/>
      <c r="D419" s="32"/>
      <c r="E419" s="31">
        <v>0</v>
      </c>
      <c r="F419" s="60">
        <v>0</v>
      </c>
      <c r="K419" s="11"/>
    </row>
    <row r="420" spans="1:11" ht="15.6" customHeight="1" outlineLevel="1" x14ac:dyDescent="0.25">
      <c r="A420" s="92"/>
      <c r="B420" s="18" t="s">
        <v>423</v>
      </c>
      <c r="C420" s="32"/>
      <c r="D420" s="32"/>
      <c r="E420" s="31">
        <v>0</v>
      </c>
      <c r="F420" s="60">
        <v>0</v>
      </c>
      <c r="K420" s="11"/>
    </row>
    <row r="421" spans="1:11" ht="31.15" customHeight="1" outlineLevel="1" x14ac:dyDescent="0.25">
      <c r="A421" s="80" t="s">
        <v>335</v>
      </c>
      <c r="B421" s="81"/>
      <c r="C421" s="81"/>
      <c r="D421" s="82"/>
      <c r="E421" s="22"/>
      <c r="F421" s="22"/>
      <c r="K421" s="11"/>
    </row>
    <row r="422" spans="1:11" ht="31.15" customHeight="1" outlineLevel="1" x14ac:dyDescent="0.25">
      <c r="A422" s="17" t="s">
        <v>324</v>
      </c>
      <c r="B422" s="21" t="s">
        <v>200</v>
      </c>
      <c r="C422" s="32"/>
      <c r="D422" s="32"/>
      <c r="E422" s="31">
        <v>2</v>
      </c>
      <c r="F422" s="60">
        <v>7</v>
      </c>
      <c r="K422" s="11"/>
    </row>
    <row r="423" spans="1:11" ht="15.6" customHeight="1" outlineLevel="1" x14ac:dyDescent="0.25">
      <c r="A423" s="92" t="s">
        <v>325</v>
      </c>
      <c r="B423" s="21" t="s">
        <v>201</v>
      </c>
      <c r="C423" s="32"/>
      <c r="D423" s="32"/>
      <c r="E423" s="29">
        <v>2</v>
      </c>
      <c r="F423" s="61">
        <f t="shared" ref="F423" si="22">SUM(F425:F428)</f>
        <v>7</v>
      </c>
      <c r="K423" s="11"/>
    </row>
    <row r="424" spans="1:11" ht="15.6" customHeight="1" outlineLevel="1" x14ac:dyDescent="0.25">
      <c r="A424" s="92"/>
      <c r="B424" s="77" t="s">
        <v>425</v>
      </c>
      <c r="C424" s="78"/>
      <c r="D424" s="79"/>
      <c r="E424" s="22"/>
      <c r="F424" s="59"/>
      <c r="K424" s="11"/>
    </row>
    <row r="425" spans="1:11" ht="15.6" customHeight="1" outlineLevel="1" x14ac:dyDescent="0.25">
      <c r="A425" s="92"/>
      <c r="B425" s="4" t="s">
        <v>26</v>
      </c>
      <c r="C425" s="32"/>
      <c r="D425" s="32"/>
      <c r="E425" s="31">
        <v>2</v>
      </c>
      <c r="F425" s="60">
        <v>6</v>
      </c>
      <c r="K425" s="11"/>
    </row>
    <row r="426" spans="1:11" ht="15.6" customHeight="1" outlineLevel="1" x14ac:dyDescent="0.25">
      <c r="A426" s="92"/>
      <c r="B426" s="4" t="s">
        <v>27</v>
      </c>
      <c r="C426" s="32"/>
      <c r="D426" s="32"/>
      <c r="E426" s="31">
        <v>0</v>
      </c>
      <c r="F426" s="60">
        <v>0</v>
      </c>
      <c r="K426" s="11"/>
    </row>
    <row r="427" spans="1:11" ht="15.6" customHeight="1" outlineLevel="1" x14ac:dyDescent="0.25">
      <c r="A427" s="92"/>
      <c r="B427" s="4" t="s">
        <v>28</v>
      </c>
      <c r="C427" s="32"/>
      <c r="D427" s="32"/>
      <c r="E427" s="31">
        <v>0</v>
      </c>
      <c r="F427" s="60">
        <v>0</v>
      </c>
      <c r="K427" s="11"/>
    </row>
    <row r="428" spans="1:11" ht="15.6" customHeight="1" outlineLevel="1" x14ac:dyDescent="0.25">
      <c r="A428" s="92"/>
      <c r="B428" s="4" t="s">
        <v>29</v>
      </c>
      <c r="C428" s="32"/>
      <c r="D428" s="32"/>
      <c r="E428" s="31">
        <v>0</v>
      </c>
      <c r="F428" s="60">
        <v>1</v>
      </c>
      <c r="K428" s="11"/>
    </row>
    <row r="429" spans="1:11" ht="15.6" customHeight="1" outlineLevel="1" x14ac:dyDescent="0.25">
      <c r="A429" s="92"/>
      <c r="B429" s="18" t="s">
        <v>424</v>
      </c>
      <c r="C429" s="32"/>
      <c r="D429" s="32"/>
      <c r="E429" s="29">
        <v>1</v>
      </c>
      <c r="F429" s="61">
        <v>2</v>
      </c>
      <c r="K429" s="11"/>
    </row>
    <row r="430" spans="1:11" ht="46.9" customHeight="1" outlineLevel="1" x14ac:dyDescent="0.25">
      <c r="A430" s="92"/>
      <c r="B430" s="93" t="s">
        <v>266</v>
      </c>
      <c r="C430" s="94"/>
      <c r="D430" s="95"/>
      <c r="E430" s="22"/>
      <c r="F430" s="59"/>
      <c r="K430" s="11"/>
    </row>
    <row r="431" spans="1:11" ht="15.6" customHeight="1" outlineLevel="1" x14ac:dyDescent="0.25">
      <c r="A431" s="92"/>
      <c r="B431" s="5" t="s">
        <v>202</v>
      </c>
      <c r="C431" s="32"/>
      <c r="D431" s="32"/>
      <c r="E431" s="31">
        <v>0</v>
      </c>
      <c r="F431" s="60">
        <v>0</v>
      </c>
      <c r="K431" s="11"/>
    </row>
    <row r="432" spans="1:11" ht="15.6" customHeight="1" outlineLevel="1" x14ac:dyDescent="0.25">
      <c r="A432" s="92"/>
      <c r="B432" s="5" t="s">
        <v>203</v>
      </c>
      <c r="C432" s="32"/>
      <c r="D432" s="32"/>
      <c r="E432" s="31">
        <v>2</v>
      </c>
      <c r="F432" s="60">
        <v>2</v>
      </c>
      <c r="K432" s="11"/>
    </row>
    <row r="433" spans="1:11" ht="31.15" customHeight="1" outlineLevel="1" x14ac:dyDescent="0.25">
      <c r="A433" s="92"/>
      <c r="B433" s="7" t="s">
        <v>426</v>
      </c>
      <c r="C433" s="32"/>
      <c r="D433" s="32"/>
      <c r="E433" s="29">
        <v>1</v>
      </c>
      <c r="F433" s="61">
        <v>2</v>
      </c>
      <c r="K433" s="11"/>
    </row>
    <row r="434" spans="1:11" ht="46.9" customHeight="1" outlineLevel="1" x14ac:dyDescent="0.25">
      <c r="A434" s="92"/>
      <c r="B434" s="93" t="s">
        <v>266</v>
      </c>
      <c r="C434" s="94"/>
      <c r="D434" s="95"/>
      <c r="E434" s="22"/>
      <c r="F434" s="59"/>
      <c r="K434" s="11"/>
    </row>
    <row r="435" spans="1:11" ht="15.6" customHeight="1" outlineLevel="1" x14ac:dyDescent="0.25">
      <c r="A435" s="92"/>
      <c r="B435" s="5" t="s">
        <v>202</v>
      </c>
      <c r="C435" s="32"/>
      <c r="D435" s="32"/>
      <c r="E435" s="31">
        <v>0</v>
      </c>
      <c r="F435" s="60">
        <v>0</v>
      </c>
      <c r="K435" s="11"/>
    </row>
    <row r="436" spans="1:11" ht="31.15" customHeight="1" outlineLevel="1" x14ac:dyDescent="0.25">
      <c r="A436" s="92"/>
      <c r="B436" s="5" t="s">
        <v>203</v>
      </c>
      <c r="C436" s="32"/>
      <c r="D436" s="32"/>
      <c r="E436" s="31">
        <v>1</v>
      </c>
      <c r="F436" s="60">
        <v>2</v>
      </c>
      <c r="K436" s="11"/>
    </row>
    <row r="437" spans="1:11" ht="15.6" customHeight="1" outlineLevel="1" x14ac:dyDescent="0.25">
      <c r="A437" s="17" t="s">
        <v>326</v>
      </c>
      <c r="B437" s="89" t="s">
        <v>204</v>
      </c>
      <c r="C437" s="90"/>
      <c r="D437" s="91"/>
      <c r="E437" s="22"/>
      <c r="F437" s="59"/>
      <c r="K437" s="11"/>
    </row>
    <row r="438" spans="1:11" ht="15.6" customHeight="1" outlineLevel="1" x14ac:dyDescent="0.25">
      <c r="A438" s="17" t="s">
        <v>438</v>
      </c>
      <c r="B438" s="21" t="s">
        <v>439</v>
      </c>
      <c r="C438" s="32"/>
      <c r="D438" s="32"/>
      <c r="E438" s="31">
        <v>16.600000000000001</v>
      </c>
      <c r="F438" s="60">
        <v>7</v>
      </c>
      <c r="K438" s="11"/>
    </row>
    <row r="439" spans="1:11" ht="46.9" customHeight="1" outlineLevel="1" x14ac:dyDescent="0.25">
      <c r="A439" s="80" t="s">
        <v>336</v>
      </c>
      <c r="B439" s="81"/>
      <c r="C439" s="81"/>
      <c r="D439" s="82"/>
      <c r="E439" s="22"/>
      <c r="F439" s="22"/>
      <c r="K439" s="11"/>
    </row>
    <row r="440" spans="1:11" ht="15.6" customHeight="1" outlineLevel="1" x14ac:dyDescent="0.25">
      <c r="A440" s="92" t="s">
        <v>205</v>
      </c>
      <c r="B440" s="21" t="s">
        <v>206</v>
      </c>
      <c r="C440" s="32"/>
      <c r="D440" s="32"/>
      <c r="E440" s="29">
        <f t="shared" ref="E440:F440" si="23">SUM(E442:E446)</f>
        <v>8</v>
      </c>
      <c r="F440" s="61">
        <f t="shared" si="23"/>
        <v>21</v>
      </c>
      <c r="K440" s="11"/>
    </row>
    <row r="441" spans="1:11" ht="15.6" customHeight="1" outlineLevel="1" x14ac:dyDescent="0.25">
      <c r="A441" s="92"/>
      <c r="B441" s="77" t="s">
        <v>3</v>
      </c>
      <c r="C441" s="78"/>
      <c r="D441" s="79"/>
      <c r="E441" s="22"/>
      <c r="F441" s="59"/>
      <c r="K441" s="11"/>
    </row>
    <row r="442" spans="1:11" ht="46.9" customHeight="1" outlineLevel="1" x14ac:dyDescent="0.25">
      <c r="A442" s="92"/>
      <c r="B442" s="20" t="s">
        <v>339</v>
      </c>
      <c r="C442" s="32"/>
      <c r="D442" s="32"/>
      <c r="E442" s="31">
        <v>0</v>
      </c>
      <c r="F442" s="60">
        <v>0</v>
      </c>
      <c r="K442" s="11"/>
    </row>
    <row r="443" spans="1:11" ht="62.45" customHeight="1" outlineLevel="1" x14ac:dyDescent="0.25">
      <c r="A443" s="92"/>
      <c r="B443" s="20" t="s">
        <v>49</v>
      </c>
      <c r="C443" s="32"/>
      <c r="D443" s="32"/>
      <c r="E443" s="31">
        <v>0</v>
      </c>
      <c r="F443" s="60">
        <v>0</v>
      </c>
      <c r="K443" s="11"/>
    </row>
    <row r="444" spans="1:11" ht="15.6" customHeight="1" outlineLevel="1" x14ac:dyDescent="0.25">
      <c r="A444" s="92"/>
      <c r="B444" s="20" t="s">
        <v>50</v>
      </c>
      <c r="C444" s="32"/>
      <c r="D444" s="32"/>
      <c r="E444" s="31">
        <v>0</v>
      </c>
      <c r="F444" s="60">
        <v>0</v>
      </c>
      <c r="K444" s="11"/>
    </row>
    <row r="445" spans="1:11" ht="116.25" customHeight="1" outlineLevel="1" x14ac:dyDescent="0.25">
      <c r="A445" s="92"/>
      <c r="B445" s="20" t="s">
        <v>207</v>
      </c>
      <c r="C445" s="32"/>
      <c r="D445" s="32"/>
      <c r="E445" s="31">
        <v>1</v>
      </c>
      <c r="F445" s="60">
        <v>18</v>
      </c>
      <c r="K445" s="11"/>
    </row>
    <row r="446" spans="1:11" ht="113.25" customHeight="1" outlineLevel="1" x14ac:dyDescent="0.25">
      <c r="A446" s="92"/>
      <c r="B446" s="36" t="s">
        <v>208</v>
      </c>
      <c r="C446" s="32"/>
      <c r="D446" s="32"/>
      <c r="E446" s="31">
        <v>7</v>
      </c>
      <c r="F446" s="60">
        <v>3</v>
      </c>
      <c r="K446" s="11"/>
    </row>
    <row r="447" spans="1:11" ht="112.5" customHeight="1" outlineLevel="1" x14ac:dyDescent="0.25">
      <c r="A447" s="17" t="s">
        <v>209</v>
      </c>
      <c r="B447" s="89" t="s">
        <v>210</v>
      </c>
      <c r="C447" s="90"/>
      <c r="D447" s="91"/>
      <c r="E447" s="22"/>
      <c r="F447" s="22"/>
      <c r="K447" s="11"/>
    </row>
    <row r="448" spans="1:11" ht="115.5" customHeight="1" outlineLevel="1" x14ac:dyDescent="0.25">
      <c r="A448" s="83" t="s">
        <v>442</v>
      </c>
      <c r="B448" s="84"/>
      <c r="C448" s="84"/>
      <c r="D448" s="85"/>
      <c r="E448" s="52"/>
      <c r="F448" s="52"/>
      <c r="K448" s="11"/>
    </row>
    <row r="449" spans="1:11" ht="15.6" customHeight="1" outlineLevel="1" x14ac:dyDescent="0.25">
      <c r="A449" s="44" t="s">
        <v>443</v>
      </c>
      <c r="B449" s="45" t="s">
        <v>444</v>
      </c>
      <c r="C449" s="32"/>
      <c r="D449" s="32"/>
      <c r="E449" s="31">
        <v>24</v>
      </c>
      <c r="F449" s="60">
        <v>30</v>
      </c>
      <c r="K449" s="11"/>
    </row>
    <row r="450" spans="1:11" ht="62.45" customHeight="1" outlineLevel="1" x14ac:dyDescent="0.25">
      <c r="A450" s="44" t="s">
        <v>445</v>
      </c>
      <c r="B450" s="45" t="s">
        <v>446</v>
      </c>
      <c r="C450" s="32"/>
      <c r="D450" s="32"/>
      <c r="E450" s="31">
        <v>24</v>
      </c>
      <c r="F450" s="60">
        <v>30</v>
      </c>
      <c r="K450" s="11"/>
    </row>
    <row r="451" spans="1:11" ht="31.15" customHeight="1" outlineLevel="1" x14ac:dyDescent="0.25">
      <c r="A451" s="44" t="s">
        <v>447</v>
      </c>
      <c r="B451" s="45" t="s">
        <v>448</v>
      </c>
      <c r="C451" s="32"/>
      <c r="D451" s="32"/>
      <c r="E451" s="31">
        <v>0</v>
      </c>
      <c r="F451" s="60">
        <v>0</v>
      </c>
      <c r="K451" s="11"/>
    </row>
    <row r="452" spans="1:11" ht="15.6" customHeight="1" outlineLevel="1" x14ac:dyDescent="0.25">
      <c r="A452" s="44" t="s">
        <v>449</v>
      </c>
      <c r="B452" s="86" t="s">
        <v>450</v>
      </c>
      <c r="C452" s="87"/>
      <c r="D452" s="88"/>
      <c r="E452" s="52"/>
      <c r="F452" s="66"/>
      <c r="K452" s="11"/>
    </row>
    <row r="453" spans="1:11" ht="46.9" customHeight="1" outlineLevel="1" x14ac:dyDescent="0.25">
      <c r="A453" s="44" t="s">
        <v>451</v>
      </c>
      <c r="B453" s="45" t="s">
        <v>452</v>
      </c>
      <c r="C453" s="32"/>
      <c r="D453" s="32"/>
      <c r="E453" s="31">
        <v>0</v>
      </c>
      <c r="F453" s="60">
        <v>0</v>
      </c>
      <c r="K453" s="11"/>
    </row>
    <row r="454" spans="1:11" ht="31.15" customHeight="1" outlineLevel="1" x14ac:dyDescent="0.25">
      <c r="A454" s="44" t="s">
        <v>453</v>
      </c>
      <c r="B454" s="45" t="s">
        <v>454</v>
      </c>
      <c r="C454" s="32"/>
      <c r="D454" s="32"/>
      <c r="E454" s="31">
        <v>0</v>
      </c>
      <c r="F454" s="60">
        <v>0</v>
      </c>
      <c r="K454" s="11"/>
    </row>
    <row r="455" spans="1:11" ht="15.6" customHeight="1" outlineLevel="1" x14ac:dyDescent="0.25">
      <c r="A455" s="44" t="s">
        <v>455</v>
      </c>
      <c r="B455" s="45" t="s">
        <v>456</v>
      </c>
      <c r="C455" s="32"/>
      <c r="D455" s="32"/>
      <c r="E455" s="31">
        <v>0</v>
      </c>
      <c r="F455" s="60">
        <v>0</v>
      </c>
      <c r="K455" s="11"/>
    </row>
    <row r="456" spans="1:11" ht="31.5" customHeight="1" outlineLevel="1" x14ac:dyDescent="0.25">
      <c r="A456" s="44" t="s">
        <v>457</v>
      </c>
      <c r="B456" s="45" t="s">
        <v>458</v>
      </c>
      <c r="C456" s="32"/>
      <c r="D456" s="32"/>
      <c r="E456" s="31">
        <v>0</v>
      </c>
      <c r="F456" s="60">
        <v>0</v>
      </c>
      <c r="K456" s="11"/>
    </row>
    <row r="457" spans="1:11" ht="45" customHeight="1" outlineLevel="1" x14ac:dyDescent="0.25">
      <c r="A457" s="44" t="s">
        <v>459</v>
      </c>
      <c r="B457" s="86" t="s">
        <v>460</v>
      </c>
      <c r="C457" s="87"/>
      <c r="D457" s="88"/>
      <c r="E457" s="52"/>
      <c r="F457" s="66"/>
      <c r="K457" s="11"/>
    </row>
    <row r="458" spans="1:11" ht="42.75" customHeight="1" outlineLevel="1" x14ac:dyDescent="0.25">
      <c r="A458" s="44" t="s">
        <v>461</v>
      </c>
      <c r="B458" s="50" t="s">
        <v>569</v>
      </c>
      <c r="C458" s="32"/>
      <c r="D458" s="32"/>
      <c r="E458" s="49">
        <v>0</v>
      </c>
      <c r="F458" s="67">
        <v>0</v>
      </c>
      <c r="K458" s="11"/>
    </row>
    <row r="459" spans="1:11" ht="34.5" customHeight="1" outlineLevel="1" x14ac:dyDescent="0.25">
      <c r="A459" s="44" t="s">
        <v>570</v>
      </c>
      <c r="B459" s="86" t="s">
        <v>571</v>
      </c>
      <c r="C459" s="87"/>
      <c r="D459" s="88"/>
      <c r="E459" s="52"/>
      <c r="F459" s="52"/>
      <c r="K459" s="11"/>
    </row>
    <row r="460" spans="1:11" ht="56.25" customHeight="1" outlineLevel="1" x14ac:dyDescent="0.25">
      <c r="A460" s="83" t="s">
        <v>462</v>
      </c>
      <c r="B460" s="84"/>
      <c r="C460" s="84"/>
      <c r="D460" s="85"/>
      <c r="E460" s="52"/>
      <c r="F460" s="52"/>
      <c r="K460" s="11"/>
    </row>
    <row r="461" spans="1:11" ht="36" customHeight="1" outlineLevel="1" x14ac:dyDescent="0.25">
      <c r="A461" s="44" t="s">
        <v>463</v>
      </c>
      <c r="B461" s="45" t="s">
        <v>464</v>
      </c>
      <c r="C461" s="32"/>
      <c r="D461" s="32"/>
      <c r="E461" s="31">
        <v>24</v>
      </c>
      <c r="F461" s="60">
        <v>30</v>
      </c>
      <c r="K461" s="11"/>
    </row>
    <row r="462" spans="1:11" ht="15.6" customHeight="1" outlineLevel="1" x14ac:dyDescent="0.25">
      <c r="A462" s="44" t="s">
        <v>465</v>
      </c>
      <c r="B462" s="45" t="s">
        <v>572</v>
      </c>
      <c r="C462" s="32"/>
      <c r="D462" s="32"/>
      <c r="E462" s="31">
        <v>0</v>
      </c>
      <c r="F462" s="60">
        <v>0</v>
      </c>
      <c r="K462" s="11"/>
    </row>
    <row r="463" spans="1:11" ht="35.25" customHeight="1" outlineLevel="1" x14ac:dyDescent="0.25">
      <c r="A463" s="44" t="s">
        <v>466</v>
      </c>
      <c r="B463" s="45" t="s">
        <v>467</v>
      </c>
      <c r="C463" s="32"/>
      <c r="D463" s="32"/>
      <c r="E463" s="31">
        <v>0</v>
      </c>
      <c r="F463" s="60">
        <v>0</v>
      </c>
      <c r="K463" s="11"/>
    </row>
    <row r="464" spans="1:11" ht="30" customHeight="1" outlineLevel="1" x14ac:dyDescent="0.25">
      <c r="A464" s="44" t="s">
        <v>468</v>
      </c>
      <c r="B464" s="45" t="s">
        <v>469</v>
      </c>
      <c r="C464" s="32"/>
      <c r="D464" s="32"/>
      <c r="E464" s="31">
        <v>0</v>
      </c>
      <c r="F464" s="60">
        <v>0</v>
      </c>
      <c r="K464" s="11"/>
    </row>
    <row r="465" spans="1:11" ht="38.25" customHeight="1" outlineLevel="1" x14ac:dyDescent="0.25">
      <c r="A465" s="44" t="s">
        <v>470</v>
      </c>
      <c r="B465" s="45" t="s">
        <v>467</v>
      </c>
      <c r="C465" s="32"/>
      <c r="D465" s="32"/>
      <c r="E465" s="31">
        <v>0</v>
      </c>
      <c r="F465" s="60">
        <v>0</v>
      </c>
      <c r="K465" s="11"/>
    </row>
    <row r="466" spans="1:11" outlineLevel="1" x14ac:dyDescent="0.25">
      <c r="A466" s="80" t="s">
        <v>337</v>
      </c>
      <c r="B466" s="81"/>
      <c r="C466" s="81"/>
      <c r="D466" s="82"/>
      <c r="E466" s="22"/>
      <c r="F466" s="22"/>
      <c r="K466" s="11"/>
    </row>
    <row r="467" spans="1:11" ht="15.6" customHeight="1" outlineLevel="1" x14ac:dyDescent="0.25">
      <c r="A467" s="74" t="s">
        <v>211</v>
      </c>
      <c r="B467" s="26" t="s">
        <v>212</v>
      </c>
      <c r="C467" s="32"/>
      <c r="D467" s="32"/>
      <c r="E467" s="31">
        <v>2</v>
      </c>
      <c r="F467" s="60">
        <v>2</v>
      </c>
      <c r="K467" s="11"/>
    </row>
    <row r="468" spans="1:11" ht="15.6" customHeight="1" outlineLevel="1" x14ac:dyDescent="0.25">
      <c r="A468" s="75"/>
      <c r="B468" s="77" t="s">
        <v>3</v>
      </c>
      <c r="C468" s="78"/>
      <c r="D468" s="79"/>
      <c r="E468" s="22"/>
      <c r="F468" s="59"/>
      <c r="K468" s="11"/>
    </row>
    <row r="469" spans="1:11" ht="15.6" customHeight="1" outlineLevel="1" x14ac:dyDescent="0.25">
      <c r="A469" s="76"/>
      <c r="B469" s="27" t="s">
        <v>213</v>
      </c>
      <c r="C469" s="32"/>
      <c r="D469" s="32"/>
      <c r="E469" s="31">
        <v>0</v>
      </c>
      <c r="F469" s="60">
        <v>0</v>
      </c>
      <c r="K469" s="11"/>
    </row>
    <row r="470" spans="1:11" ht="15.6" customHeight="1" outlineLevel="1" x14ac:dyDescent="0.25">
      <c r="A470" s="74" t="s">
        <v>214</v>
      </c>
      <c r="B470" s="26" t="s">
        <v>215</v>
      </c>
      <c r="C470" s="32"/>
      <c r="D470" s="32"/>
      <c r="E470" s="29">
        <f t="shared" ref="E470:F470" si="24">SUM(E472:E476)</f>
        <v>2</v>
      </c>
      <c r="F470" s="61">
        <f t="shared" si="24"/>
        <v>2</v>
      </c>
      <c r="K470" s="11"/>
    </row>
    <row r="471" spans="1:11" ht="15.6" customHeight="1" outlineLevel="1" x14ac:dyDescent="0.25">
      <c r="A471" s="75"/>
      <c r="B471" s="77" t="s">
        <v>3</v>
      </c>
      <c r="C471" s="78"/>
      <c r="D471" s="79"/>
      <c r="E471" s="22"/>
      <c r="F471" s="59"/>
      <c r="K471" s="11"/>
    </row>
    <row r="472" spans="1:11" ht="15.6" customHeight="1" outlineLevel="1" x14ac:dyDescent="0.25">
      <c r="A472" s="75"/>
      <c r="B472" s="27" t="s">
        <v>216</v>
      </c>
      <c r="C472" s="32"/>
      <c r="D472" s="32"/>
      <c r="E472" s="31">
        <v>0</v>
      </c>
      <c r="F472" s="60">
        <v>0</v>
      </c>
      <c r="K472" s="11"/>
    </row>
    <row r="473" spans="1:11" ht="15.6" customHeight="1" outlineLevel="1" x14ac:dyDescent="0.25">
      <c r="A473" s="75"/>
      <c r="B473" s="27" t="s">
        <v>217</v>
      </c>
      <c r="C473" s="32"/>
      <c r="D473" s="32"/>
      <c r="E473" s="31">
        <v>0</v>
      </c>
      <c r="F473" s="60">
        <v>0</v>
      </c>
      <c r="K473" s="11"/>
    </row>
    <row r="474" spans="1:11" ht="31.5" outlineLevel="1" x14ac:dyDescent="0.25">
      <c r="A474" s="75"/>
      <c r="B474" s="27" t="s">
        <v>218</v>
      </c>
      <c r="C474" s="32"/>
      <c r="D474" s="32"/>
      <c r="E474" s="31">
        <v>2</v>
      </c>
      <c r="F474" s="60">
        <v>2</v>
      </c>
      <c r="K474" s="11"/>
    </row>
    <row r="475" spans="1:11" ht="15.6" customHeight="1" outlineLevel="1" x14ac:dyDescent="0.25">
      <c r="A475" s="75"/>
      <c r="B475" s="27" t="s">
        <v>219</v>
      </c>
      <c r="C475" s="32"/>
      <c r="D475" s="32"/>
      <c r="E475" s="31">
        <v>0</v>
      </c>
      <c r="F475" s="60">
        <v>0</v>
      </c>
      <c r="K475" s="11"/>
    </row>
    <row r="476" spans="1:11" ht="47.25" outlineLevel="1" x14ac:dyDescent="0.25">
      <c r="A476" s="76"/>
      <c r="B476" s="27" t="s">
        <v>220</v>
      </c>
      <c r="C476" s="32"/>
      <c r="D476" s="32"/>
      <c r="E476" s="31">
        <v>0</v>
      </c>
      <c r="F476" s="60">
        <v>0</v>
      </c>
      <c r="K476" s="11"/>
    </row>
    <row r="477" spans="1:11" ht="15.6" customHeight="1" outlineLevel="1" x14ac:dyDescent="0.25">
      <c r="A477" s="74" t="s">
        <v>221</v>
      </c>
      <c r="B477" s="26" t="s">
        <v>222</v>
      </c>
      <c r="C477" s="32"/>
      <c r="D477" s="32"/>
      <c r="E477" s="29">
        <f t="shared" ref="E477" si="25">SUM(E479:E481)</f>
        <v>4</v>
      </c>
      <c r="F477" s="61">
        <v>4</v>
      </c>
      <c r="K477" s="11"/>
    </row>
    <row r="478" spans="1:11" ht="15.6" customHeight="1" outlineLevel="1" x14ac:dyDescent="0.25">
      <c r="A478" s="75"/>
      <c r="B478" s="77" t="s">
        <v>3</v>
      </c>
      <c r="C478" s="78"/>
      <c r="D478" s="79"/>
      <c r="E478" s="22"/>
      <c r="F478" s="59"/>
      <c r="K478" s="11"/>
    </row>
    <row r="479" spans="1:11" ht="15.6" customHeight="1" outlineLevel="1" x14ac:dyDescent="0.25">
      <c r="A479" s="75"/>
      <c r="B479" s="27" t="s">
        <v>223</v>
      </c>
      <c r="C479" s="32"/>
      <c r="D479" s="32"/>
      <c r="E479" s="31">
        <v>0</v>
      </c>
      <c r="F479" s="60">
        <v>0</v>
      </c>
      <c r="K479" s="11"/>
    </row>
    <row r="480" spans="1:11" outlineLevel="1" x14ac:dyDescent="0.25">
      <c r="A480" s="75"/>
      <c r="B480" s="27" t="s">
        <v>224</v>
      </c>
      <c r="C480" s="32"/>
      <c r="D480" s="32"/>
      <c r="E480" s="31">
        <v>0</v>
      </c>
      <c r="F480" s="60">
        <v>0</v>
      </c>
      <c r="K480" s="11"/>
    </row>
    <row r="481" spans="1:11" ht="15.6" customHeight="1" outlineLevel="1" x14ac:dyDescent="0.25">
      <c r="A481" s="76"/>
      <c r="B481" s="27" t="s">
        <v>225</v>
      </c>
      <c r="C481" s="32"/>
      <c r="D481" s="32"/>
      <c r="E481" s="31">
        <v>4</v>
      </c>
      <c r="F481" s="60">
        <v>4</v>
      </c>
      <c r="K481" s="11"/>
    </row>
    <row r="482" spans="1:11" ht="15.6" customHeight="1" outlineLevel="1" x14ac:dyDescent="0.25">
      <c r="A482" s="17" t="s">
        <v>226</v>
      </c>
      <c r="B482" s="21" t="s">
        <v>427</v>
      </c>
      <c r="C482" s="32"/>
      <c r="D482" s="32"/>
      <c r="E482" s="31">
        <v>0</v>
      </c>
      <c r="F482" s="60">
        <v>0</v>
      </c>
      <c r="K482" s="11"/>
    </row>
    <row r="483" spans="1:11" outlineLevel="1" x14ac:dyDescent="0.25">
      <c r="A483" s="17" t="s">
        <v>227</v>
      </c>
      <c r="B483" s="89" t="s">
        <v>228</v>
      </c>
      <c r="C483" s="90"/>
      <c r="D483" s="91"/>
      <c r="E483" s="22"/>
      <c r="F483" s="22"/>
      <c r="K483" s="11"/>
    </row>
    <row r="484" spans="1:11" ht="31.15" customHeight="1" outlineLevel="1" x14ac:dyDescent="0.25">
      <c r="A484" s="80" t="s">
        <v>338</v>
      </c>
      <c r="B484" s="81"/>
      <c r="C484" s="81"/>
      <c r="D484" s="82"/>
      <c r="E484" s="22"/>
      <c r="F484" s="22"/>
      <c r="K484" s="11"/>
    </row>
    <row r="485" spans="1:11" ht="15.6" customHeight="1" outlineLevel="1" x14ac:dyDescent="0.25">
      <c r="A485" s="92" t="s">
        <v>229</v>
      </c>
      <c r="B485" s="21" t="s">
        <v>230</v>
      </c>
      <c r="C485" s="32"/>
      <c r="D485" s="32"/>
      <c r="E485" s="29">
        <f t="shared" ref="E485:F485" si="26">SUM(E487:E490)</f>
        <v>0</v>
      </c>
      <c r="F485" s="61">
        <f t="shared" si="26"/>
        <v>0</v>
      </c>
      <c r="K485" s="11"/>
    </row>
    <row r="486" spans="1:11" ht="15.6" customHeight="1" outlineLevel="1" x14ac:dyDescent="0.25">
      <c r="A486" s="92"/>
      <c r="B486" s="77" t="s">
        <v>3</v>
      </c>
      <c r="C486" s="78"/>
      <c r="D486" s="79"/>
      <c r="E486" s="22"/>
      <c r="F486" s="59"/>
      <c r="K486" s="11"/>
    </row>
    <row r="487" spans="1:11" ht="15.6" customHeight="1" outlineLevel="1" x14ac:dyDescent="0.25">
      <c r="A487" s="92"/>
      <c r="B487" s="20" t="s">
        <v>231</v>
      </c>
      <c r="C487" s="32"/>
      <c r="D487" s="32"/>
      <c r="E487" s="31">
        <v>0</v>
      </c>
      <c r="F487" s="60">
        <v>0</v>
      </c>
      <c r="K487" s="11"/>
    </row>
    <row r="488" spans="1:11" ht="15.6" customHeight="1" outlineLevel="1" x14ac:dyDescent="0.25">
      <c r="A488" s="92"/>
      <c r="B488" s="20" t="s">
        <v>232</v>
      </c>
      <c r="C488" s="32"/>
      <c r="D488" s="32"/>
      <c r="E488" s="31">
        <v>0</v>
      </c>
      <c r="F488" s="60">
        <v>0</v>
      </c>
      <c r="K488" s="11"/>
    </row>
    <row r="489" spans="1:11" ht="62.45" customHeight="1" outlineLevel="1" x14ac:dyDescent="0.25">
      <c r="A489" s="92"/>
      <c r="B489" s="20" t="s">
        <v>233</v>
      </c>
      <c r="C489" s="32"/>
      <c r="D489" s="32"/>
      <c r="E489" s="31">
        <v>0</v>
      </c>
      <c r="F489" s="60">
        <v>0</v>
      </c>
      <c r="K489" s="11"/>
    </row>
    <row r="490" spans="1:11" ht="93.6" customHeight="1" outlineLevel="1" x14ac:dyDescent="0.25">
      <c r="A490" s="92"/>
      <c r="B490" s="20" t="s">
        <v>428</v>
      </c>
      <c r="C490" s="32"/>
      <c r="D490" s="32"/>
      <c r="E490" s="31">
        <v>0</v>
      </c>
      <c r="F490" s="60">
        <v>0</v>
      </c>
      <c r="K490" s="11"/>
    </row>
    <row r="491" spans="1:11" ht="46.9" customHeight="1" outlineLevel="1" x14ac:dyDescent="0.25">
      <c r="A491" s="92" t="s">
        <v>234</v>
      </c>
      <c r="B491" s="21" t="s">
        <v>235</v>
      </c>
      <c r="C491" s="32"/>
      <c r="D491" s="32"/>
      <c r="E491" s="29">
        <f t="shared" ref="E491:F491" si="27">SUM(E493:E496)</f>
        <v>5</v>
      </c>
      <c r="F491" s="61">
        <f t="shared" si="27"/>
        <v>7</v>
      </c>
      <c r="K491" s="11"/>
    </row>
    <row r="492" spans="1:11" ht="187.15" customHeight="1" outlineLevel="1" x14ac:dyDescent="0.25">
      <c r="A492" s="92"/>
      <c r="B492" s="77" t="s">
        <v>3</v>
      </c>
      <c r="C492" s="78"/>
      <c r="D492" s="79"/>
      <c r="E492" s="22"/>
      <c r="F492" s="59"/>
      <c r="K492" s="11"/>
    </row>
    <row r="493" spans="1:11" ht="171.6" customHeight="1" outlineLevel="1" x14ac:dyDescent="0.25">
      <c r="A493" s="92"/>
      <c r="B493" s="20" t="s">
        <v>231</v>
      </c>
      <c r="C493" s="32"/>
      <c r="D493" s="32"/>
      <c r="E493" s="31">
        <v>0</v>
      </c>
      <c r="F493" s="60">
        <v>0</v>
      </c>
      <c r="K493" s="11"/>
    </row>
    <row r="494" spans="1:11" ht="93.6" customHeight="1" outlineLevel="1" x14ac:dyDescent="0.25">
      <c r="A494" s="92"/>
      <c r="B494" s="20" t="s">
        <v>232</v>
      </c>
      <c r="C494" s="32"/>
      <c r="D494" s="32"/>
      <c r="E494" s="31">
        <v>0</v>
      </c>
      <c r="F494" s="60">
        <v>0</v>
      </c>
      <c r="K494" s="11"/>
    </row>
    <row r="495" spans="1:11" ht="234" customHeight="1" outlineLevel="1" x14ac:dyDescent="0.25">
      <c r="A495" s="92"/>
      <c r="B495" s="20" t="s">
        <v>233</v>
      </c>
      <c r="C495" s="32"/>
      <c r="D495" s="32"/>
      <c r="E495" s="31">
        <v>2</v>
      </c>
      <c r="F495" s="60">
        <v>2</v>
      </c>
      <c r="K495" s="11"/>
    </row>
    <row r="496" spans="1:11" ht="46.9" customHeight="1" outlineLevel="1" x14ac:dyDescent="0.25">
      <c r="A496" s="92"/>
      <c r="B496" s="20" t="s">
        <v>428</v>
      </c>
      <c r="C496" s="32"/>
      <c r="D496" s="32"/>
      <c r="E496" s="31">
        <v>3</v>
      </c>
      <c r="F496" s="60">
        <v>5</v>
      </c>
      <c r="K496" s="11"/>
    </row>
    <row r="497" spans="1:11" ht="46.9" customHeight="1" outlineLevel="1" x14ac:dyDescent="0.25">
      <c r="A497" s="92" t="s">
        <v>236</v>
      </c>
      <c r="B497" s="21" t="s">
        <v>237</v>
      </c>
      <c r="C497" s="32"/>
      <c r="D497" s="32"/>
      <c r="E497" s="31">
        <v>1</v>
      </c>
      <c r="F497" s="60">
        <v>1</v>
      </c>
      <c r="K497" s="11"/>
    </row>
    <row r="498" spans="1:11" ht="31.15" customHeight="1" outlineLevel="1" x14ac:dyDescent="0.25">
      <c r="A498" s="92"/>
      <c r="B498" s="18" t="s">
        <v>430</v>
      </c>
      <c r="C498" s="32"/>
      <c r="D498" s="32"/>
      <c r="E498" s="31">
        <v>1</v>
      </c>
      <c r="F498" s="60">
        <v>1</v>
      </c>
      <c r="K498" s="11"/>
    </row>
    <row r="499" spans="1:11" ht="78" customHeight="1" outlineLevel="1" x14ac:dyDescent="0.25">
      <c r="A499" s="92" t="s">
        <v>238</v>
      </c>
      <c r="B499" s="21" t="s">
        <v>239</v>
      </c>
      <c r="C499" s="32"/>
      <c r="D499" s="32"/>
      <c r="E499" s="29">
        <f t="shared" ref="E499:F499" si="28">SUM(E506:E511)</f>
        <v>0</v>
      </c>
      <c r="F499" s="61">
        <f t="shared" si="28"/>
        <v>0</v>
      </c>
      <c r="K499" s="11"/>
    </row>
    <row r="500" spans="1:11" ht="171.6" customHeight="1" outlineLevel="1" x14ac:dyDescent="0.25">
      <c r="A500" s="92"/>
      <c r="B500" s="77" t="s">
        <v>3</v>
      </c>
      <c r="C500" s="78"/>
      <c r="D500" s="79"/>
      <c r="E500" s="22"/>
      <c r="F500" s="59"/>
      <c r="K500" s="11"/>
    </row>
    <row r="501" spans="1:11" ht="202.9" customHeight="1" outlineLevel="1" x14ac:dyDescent="0.25">
      <c r="A501" s="92"/>
      <c r="B501" s="20" t="s">
        <v>240</v>
      </c>
      <c r="C501" s="32"/>
      <c r="D501" s="32"/>
      <c r="E501" s="31">
        <v>0</v>
      </c>
      <c r="F501" s="60">
        <v>0</v>
      </c>
      <c r="K501" s="11"/>
    </row>
    <row r="502" spans="1:11" ht="78" customHeight="1" outlineLevel="1" x14ac:dyDescent="0.25">
      <c r="A502" s="92"/>
      <c r="B502" s="20" t="s">
        <v>241</v>
      </c>
      <c r="C502" s="32"/>
      <c r="D502" s="32"/>
      <c r="E502" s="31">
        <v>0</v>
      </c>
      <c r="F502" s="60">
        <v>0</v>
      </c>
      <c r="K502" s="11"/>
    </row>
    <row r="503" spans="1:11" ht="15.6" customHeight="1" outlineLevel="1" x14ac:dyDescent="0.25">
      <c r="A503" s="92"/>
      <c r="B503" s="20" t="s">
        <v>242</v>
      </c>
      <c r="C503" s="32"/>
      <c r="D503" s="32"/>
      <c r="E503" s="31">
        <v>0</v>
      </c>
      <c r="F503" s="60">
        <v>0</v>
      </c>
      <c r="K503" s="11"/>
    </row>
    <row r="504" spans="1:11" ht="15.6" customHeight="1" outlineLevel="1" x14ac:dyDescent="0.25">
      <c r="A504" s="92"/>
      <c r="B504" s="20" t="s">
        <v>243</v>
      </c>
      <c r="C504" s="32"/>
      <c r="D504" s="32"/>
      <c r="E504" s="31">
        <v>0</v>
      </c>
      <c r="F504" s="60">
        <v>0</v>
      </c>
      <c r="K504" s="11"/>
    </row>
    <row r="505" spans="1:11" ht="46.9" customHeight="1" outlineLevel="1" x14ac:dyDescent="0.25">
      <c r="A505" s="92"/>
      <c r="B505" s="77" t="s">
        <v>3</v>
      </c>
      <c r="C505" s="78"/>
      <c r="D505" s="79"/>
      <c r="E505" s="22"/>
      <c r="F505" s="59"/>
      <c r="K505" s="11"/>
    </row>
    <row r="506" spans="1:11" ht="46.9" customHeight="1" outlineLevel="1" x14ac:dyDescent="0.25">
      <c r="A506" s="92"/>
      <c r="B506" s="20" t="s">
        <v>244</v>
      </c>
      <c r="C506" s="32"/>
      <c r="D506" s="32"/>
      <c r="E506" s="31">
        <v>0</v>
      </c>
      <c r="F506" s="60">
        <v>0</v>
      </c>
      <c r="K506" s="11"/>
    </row>
    <row r="507" spans="1:11" ht="31.15" customHeight="1" outlineLevel="1" x14ac:dyDescent="0.25">
      <c r="A507" s="92"/>
      <c r="B507" s="20" t="s">
        <v>245</v>
      </c>
      <c r="C507" s="32"/>
      <c r="D507" s="32"/>
      <c r="E507" s="31">
        <v>0</v>
      </c>
      <c r="F507" s="60">
        <v>0</v>
      </c>
      <c r="K507" s="11"/>
    </row>
    <row r="508" spans="1:11" ht="31.15" customHeight="1" outlineLevel="1" x14ac:dyDescent="0.25">
      <c r="A508" s="92"/>
      <c r="B508" s="20" t="s">
        <v>246</v>
      </c>
      <c r="C508" s="32"/>
      <c r="D508" s="32"/>
      <c r="E508" s="31">
        <v>0</v>
      </c>
      <c r="F508" s="60">
        <v>0</v>
      </c>
      <c r="K508" s="11"/>
    </row>
    <row r="509" spans="1:11" ht="31.15" customHeight="1" outlineLevel="1" x14ac:dyDescent="0.25">
      <c r="A509" s="92"/>
      <c r="B509" s="20" t="s">
        <v>247</v>
      </c>
      <c r="C509" s="32"/>
      <c r="D509" s="32"/>
      <c r="E509" s="31">
        <v>0</v>
      </c>
      <c r="F509" s="60">
        <v>0</v>
      </c>
      <c r="K509" s="11"/>
    </row>
    <row r="510" spans="1:11" ht="31.15" customHeight="1" outlineLevel="1" x14ac:dyDescent="0.25">
      <c r="A510" s="92"/>
      <c r="B510" s="20" t="s">
        <v>429</v>
      </c>
      <c r="C510" s="32"/>
      <c r="D510" s="32"/>
      <c r="E510" s="31">
        <v>0</v>
      </c>
      <c r="F510" s="60">
        <v>0</v>
      </c>
      <c r="K510" s="11"/>
    </row>
    <row r="511" spans="1:11" ht="31.15" customHeight="1" outlineLevel="1" x14ac:dyDescent="0.25">
      <c r="A511" s="92"/>
      <c r="B511" s="1" t="s">
        <v>248</v>
      </c>
      <c r="C511" s="32"/>
      <c r="D511" s="32"/>
      <c r="E511" s="31">
        <v>0</v>
      </c>
      <c r="F511" s="60">
        <v>0</v>
      </c>
      <c r="K511" s="11"/>
    </row>
    <row r="512" spans="1:11" ht="31.15" customHeight="1" outlineLevel="1" x14ac:dyDescent="0.25">
      <c r="A512" s="17" t="s">
        <v>249</v>
      </c>
      <c r="B512" s="89" t="s">
        <v>250</v>
      </c>
      <c r="C512" s="90"/>
      <c r="D512" s="91"/>
      <c r="E512" s="22"/>
      <c r="F512" s="22"/>
      <c r="K512" s="11"/>
    </row>
    <row r="513" spans="1:11" ht="31.15" customHeight="1" outlineLevel="1" x14ac:dyDescent="0.25">
      <c r="A513" s="83" t="s">
        <v>471</v>
      </c>
      <c r="B513" s="84"/>
      <c r="C513" s="84"/>
      <c r="D513" s="85"/>
      <c r="E513" s="52"/>
      <c r="F513" s="52"/>
      <c r="K513" s="11"/>
    </row>
    <row r="514" spans="1:11" ht="31.15" customHeight="1" outlineLevel="1" x14ac:dyDescent="0.25">
      <c r="A514" s="115" t="s">
        <v>472</v>
      </c>
      <c r="B514" s="45" t="s">
        <v>473</v>
      </c>
      <c r="C514" s="32"/>
      <c r="D514" s="32"/>
      <c r="E514" s="29">
        <v>103</v>
      </c>
      <c r="F514" s="61">
        <f t="shared" ref="F514" si="29">SUM(F516:F521)</f>
        <v>109</v>
      </c>
      <c r="K514" s="11"/>
    </row>
    <row r="515" spans="1:11" ht="31.15" customHeight="1" outlineLevel="1" x14ac:dyDescent="0.25">
      <c r="A515" s="115"/>
      <c r="B515" s="112" t="s">
        <v>474</v>
      </c>
      <c r="C515" s="113"/>
      <c r="D515" s="114"/>
      <c r="E515" s="52"/>
      <c r="F515" s="66"/>
      <c r="K515" s="11"/>
    </row>
    <row r="516" spans="1:11" ht="109.15" customHeight="1" outlineLevel="1" x14ac:dyDescent="0.25">
      <c r="A516" s="115"/>
      <c r="B516" s="51" t="s">
        <v>573</v>
      </c>
      <c r="C516" s="32"/>
      <c r="D516" s="32"/>
      <c r="E516" s="31">
        <v>2</v>
      </c>
      <c r="F516" s="60">
        <v>3</v>
      </c>
      <c r="K516" s="11"/>
    </row>
    <row r="517" spans="1:11" ht="109.15" customHeight="1" outlineLevel="1" x14ac:dyDescent="0.25">
      <c r="A517" s="115"/>
      <c r="B517" s="51" t="s">
        <v>574</v>
      </c>
      <c r="C517" s="32"/>
      <c r="D517" s="32"/>
      <c r="E517" s="31">
        <v>4</v>
      </c>
      <c r="F517" s="60">
        <v>4</v>
      </c>
      <c r="K517" s="11"/>
    </row>
    <row r="518" spans="1:11" ht="124.9" customHeight="1" outlineLevel="1" x14ac:dyDescent="0.25">
      <c r="A518" s="115"/>
      <c r="B518" s="51" t="s">
        <v>575</v>
      </c>
      <c r="C518" s="32"/>
      <c r="D518" s="32"/>
      <c r="E518" s="31">
        <v>5</v>
      </c>
      <c r="F518" s="60">
        <v>3</v>
      </c>
      <c r="K518" s="11"/>
    </row>
    <row r="519" spans="1:11" ht="124.9" customHeight="1" outlineLevel="1" x14ac:dyDescent="0.25">
      <c r="A519" s="115"/>
      <c r="B519" s="51" t="s">
        <v>576</v>
      </c>
      <c r="C519" s="32"/>
      <c r="D519" s="32"/>
      <c r="E519" s="31">
        <v>0</v>
      </c>
      <c r="F519" s="60">
        <v>0</v>
      </c>
      <c r="K519" s="11"/>
    </row>
    <row r="520" spans="1:11" ht="62.45" customHeight="1" outlineLevel="1" x14ac:dyDescent="0.25">
      <c r="A520" s="115"/>
      <c r="B520" s="51" t="s">
        <v>577</v>
      </c>
      <c r="C520" s="32"/>
      <c r="D520" s="32"/>
      <c r="E520" s="31">
        <v>0</v>
      </c>
      <c r="F520" s="60">
        <v>0</v>
      </c>
      <c r="K520" s="11"/>
    </row>
    <row r="521" spans="1:11" ht="62.45" customHeight="1" outlineLevel="1" x14ac:dyDescent="0.25">
      <c r="A521" s="115"/>
      <c r="B521" s="51" t="s">
        <v>475</v>
      </c>
      <c r="C521" s="32"/>
      <c r="D521" s="32"/>
      <c r="E521" s="31">
        <v>92</v>
      </c>
      <c r="F521" s="60">
        <v>99</v>
      </c>
      <c r="K521" s="11"/>
    </row>
    <row r="522" spans="1:11" ht="31.15" customHeight="1" outlineLevel="1" x14ac:dyDescent="0.25">
      <c r="A522" s="115" t="s">
        <v>476</v>
      </c>
      <c r="B522" s="45" t="s">
        <v>477</v>
      </c>
      <c r="C522" s="32"/>
      <c r="D522" s="32"/>
      <c r="E522" s="29">
        <v>103073</v>
      </c>
      <c r="F522" s="61">
        <f t="shared" ref="F522" si="30">SUM(F524:F529)</f>
        <v>72199.600000000006</v>
      </c>
      <c r="K522" s="11"/>
    </row>
    <row r="523" spans="1:11" ht="78" customHeight="1" outlineLevel="1" x14ac:dyDescent="0.25">
      <c r="A523" s="115"/>
      <c r="B523" s="112" t="s">
        <v>474</v>
      </c>
      <c r="C523" s="113"/>
      <c r="D523" s="114"/>
      <c r="E523" s="52"/>
      <c r="F523" s="66"/>
      <c r="K523" s="11"/>
    </row>
    <row r="524" spans="1:11" ht="31.15" customHeight="1" outlineLevel="1" x14ac:dyDescent="0.25">
      <c r="A524" s="115"/>
      <c r="B524" s="51" t="s">
        <v>573</v>
      </c>
      <c r="C524" s="32"/>
      <c r="D524" s="32"/>
      <c r="E524" s="31">
        <v>8686.7999999999993</v>
      </c>
      <c r="F524" s="60">
        <v>54769</v>
      </c>
      <c r="K524" s="11"/>
    </row>
    <row r="525" spans="1:11" ht="93.6" customHeight="1" outlineLevel="1" x14ac:dyDescent="0.25">
      <c r="A525" s="115"/>
      <c r="B525" s="51" t="s">
        <v>574</v>
      </c>
      <c r="C525" s="32"/>
      <c r="D525" s="32"/>
      <c r="E525" s="31">
        <v>3919</v>
      </c>
      <c r="F525" s="60">
        <v>4822</v>
      </c>
      <c r="K525" s="11"/>
    </row>
    <row r="526" spans="1:11" ht="109.15" customHeight="1" outlineLevel="1" x14ac:dyDescent="0.25">
      <c r="A526" s="115"/>
      <c r="B526" s="51" t="s">
        <v>575</v>
      </c>
      <c r="C526" s="32"/>
      <c r="D526" s="32"/>
      <c r="E526" s="31">
        <v>5541.5</v>
      </c>
      <c r="F526" s="60">
        <v>1541.9</v>
      </c>
      <c r="K526" s="11"/>
    </row>
    <row r="527" spans="1:11" ht="31.15" customHeight="1" outlineLevel="1" x14ac:dyDescent="0.25">
      <c r="A527" s="115"/>
      <c r="B527" s="51" t="s">
        <v>576</v>
      </c>
      <c r="C527" s="32"/>
      <c r="D527" s="32"/>
      <c r="E527" s="31">
        <v>0</v>
      </c>
      <c r="F527" s="60">
        <v>0</v>
      </c>
      <c r="K527" s="11"/>
    </row>
    <row r="528" spans="1:11" ht="62.45" customHeight="1" outlineLevel="1" x14ac:dyDescent="0.25">
      <c r="A528" s="115"/>
      <c r="B528" s="51" t="s">
        <v>577</v>
      </c>
      <c r="C528" s="32"/>
      <c r="D528" s="32"/>
      <c r="E528" s="31">
        <v>0</v>
      </c>
      <c r="F528" s="60">
        <v>0</v>
      </c>
      <c r="K528" s="11"/>
    </row>
    <row r="529" spans="1:11" ht="62.45" customHeight="1" outlineLevel="1" x14ac:dyDescent="0.25">
      <c r="A529" s="115"/>
      <c r="B529" s="51" t="s">
        <v>475</v>
      </c>
      <c r="C529" s="32"/>
      <c r="D529" s="32"/>
      <c r="E529" s="31">
        <v>12925.7</v>
      </c>
      <c r="F529" s="31">
        <v>11066.7</v>
      </c>
      <c r="K529" s="11"/>
    </row>
    <row r="530" spans="1:11" ht="31.15" customHeight="1" outlineLevel="1" x14ac:dyDescent="0.25">
      <c r="A530" s="115" t="s">
        <v>478</v>
      </c>
      <c r="B530" s="45" t="s">
        <v>479</v>
      </c>
      <c r="C530" s="47"/>
      <c r="D530" s="47"/>
      <c r="E530" s="29">
        <f t="shared" ref="E530:F530" si="31">SUM(E532:E537)</f>
        <v>30.146595131605757</v>
      </c>
      <c r="F530" s="61">
        <f t="shared" si="31"/>
        <v>99.999999999999972</v>
      </c>
      <c r="K530" s="11"/>
    </row>
    <row r="531" spans="1:11" ht="46.9" customHeight="1" outlineLevel="1" x14ac:dyDescent="0.25">
      <c r="A531" s="115"/>
      <c r="B531" s="112" t="s">
        <v>480</v>
      </c>
      <c r="C531" s="113"/>
      <c r="D531" s="114"/>
      <c r="E531" s="52"/>
      <c r="F531" s="66"/>
      <c r="K531" s="11"/>
    </row>
    <row r="532" spans="1:11" ht="109.15" customHeight="1" outlineLevel="1" x14ac:dyDescent="0.25">
      <c r="A532" s="115"/>
      <c r="B532" s="51" t="s">
        <v>573</v>
      </c>
      <c r="C532" s="48"/>
      <c r="D532" s="48"/>
      <c r="E532" s="48">
        <f t="shared" ref="E532:F532" si="32">E524/E522*100</f>
        <v>8.427813297371765</v>
      </c>
      <c r="F532" s="48">
        <f t="shared" si="32"/>
        <v>75.85776098482539</v>
      </c>
      <c r="K532" s="11"/>
    </row>
    <row r="533" spans="1:11" ht="140.44999999999999" customHeight="1" outlineLevel="1" x14ac:dyDescent="0.25">
      <c r="A533" s="115"/>
      <c r="B533" s="51" t="s">
        <v>574</v>
      </c>
      <c r="C533" s="48"/>
      <c r="D533" s="48"/>
      <c r="E533" s="48">
        <f t="shared" ref="E533:F533" si="33">E525/E522*100</f>
        <v>3.8021596344338477</v>
      </c>
      <c r="F533" s="48">
        <f t="shared" si="33"/>
        <v>6.6787073612596188</v>
      </c>
      <c r="K533" s="11"/>
    </row>
    <row r="534" spans="1:11" ht="93.6" customHeight="1" outlineLevel="1" x14ac:dyDescent="0.25">
      <c r="A534" s="115"/>
      <c r="B534" s="51" t="s">
        <v>575</v>
      </c>
      <c r="C534" s="48"/>
      <c r="D534" s="48"/>
      <c r="E534" s="48">
        <f t="shared" ref="E534:F534" si="34">E526/E522*100</f>
        <v>5.3762867094195377</v>
      </c>
      <c r="F534" s="48">
        <f t="shared" si="34"/>
        <v>2.1356073994869775</v>
      </c>
      <c r="K534" s="11"/>
    </row>
    <row r="535" spans="1:11" ht="31.15" customHeight="1" outlineLevel="1" x14ac:dyDescent="0.25">
      <c r="A535" s="115"/>
      <c r="B535" s="51" t="s">
        <v>576</v>
      </c>
      <c r="C535" s="48"/>
      <c r="D535" s="48"/>
      <c r="E535" s="48">
        <f t="shared" ref="E535:F535" si="35">E528/E522*100</f>
        <v>0</v>
      </c>
      <c r="F535" s="48">
        <f t="shared" si="35"/>
        <v>0</v>
      </c>
      <c r="K535" s="11"/>
    </row>
    <row r="536" spans="1:11" ht="31.15" customHeight="1" outlineLevel="1" x14ac:dyDescent="0.25">
      <c r="A536" s="115"/>
      <c r="B536" s="51" t="s">
        <v>577</v>
      </c>
      <c r="C536" s="48"/>
      <c r="D536" s="48"/>
      <c r="E536" s="48">
        <f t="shared" ref="E536:F536" si="36">E529/E522*100</f>
        <v>12.540335490380606</v>
      </c>
      <c r="F536" s="48">
        <f t="shared" si="36"/>
        <v>15.327924254428002</v>
      </c>
      <c r="K536" s="11"/>
    </row>
    <row r="537" spans="1:11" ht="31.15" customHeight="1" outlineLevel="1" x14ac:dyDescent="0.25">
      <c r="A537" s="115"/>
      <c r="B537" s="51" t="s">
        <v>475</v>
      </c>
      <c r="C537" s="48"/>
      <c r="D537" s="48"/>
      <c r="E537" s="48">
        <f t="shared" ref="E537:F537" si="37">E527/E522*100</f>
        <v>0</v>
      </c>
      <c r="F537" s="48">
        <f t="shared" si="37"/>
        <v>0</v>
      </c>
      <c r="K537" s="11"/>
    </row>
    <row r="538" spans="1:11" ht="46.9" customHeight="1" outlineLevel="1" x14ac:dyDescent="0.25">
      <c r="A538" s="115" t="s">
        <v>481</v>
      </c>
      <c r="B538" s="45" t="s">
        <v>482</v>
      </c>
      <c r="C538" s="32"/>
      <c r="D538" s="32"/>
      <c r="E538" s="29">
        <f t="shared" ref="E538:F538" si="38">SUM(E540:E541)</f>
        <v>0</v>
      </c>
      <c r="F538" s="61">
        <f t="shared" si="38"/>
        <v>0</v>
      </c>
      <c r="K538" s="11"/>
    </row>
    <row r="539" spans="1:11" ht="46.9" customHeight="1" outlineLevel="1" x14ac:dyDescent="0.25">
      <c r="A539" s="115"/>
      <c r="B539" s="112" t="s">
        <v>3</v>
      </c>
      <c r="C539" s="113"/>
      <c r="D539" s="114"/>
      <c r="E539" s="52"/>
      <c r="F539" s="66"/>
      <c r="K539" s="11"/>
    </row>
    <row r="540" spans="1:11" ht="46.9" customHeight="1" outlineLevel="1" x14ac:dyDescent="0.25">
      <c r="A540" s="115"/>
      <c r="B540" s="51" t="s">
        <v>483</v>
      </c>
      <c r="C540" s="32"/>
      <c r="D540" s="32"/>
      <c r="E540" s="31">
        <v>0</v>
      </c>
      <c r="F540" s="60">
        <v>0</v>
      </c>
      <c r="K540" s="11"/>
    </row>
    <row r="541" spans="1:11" ht="31.15" customHeight="1" outlineLevel="1" x14ac:dyDescent="0.25">
      <c r="A541" s="115"/>
      <c r="B541" s="51" t="s">
        <v>484</v>
      </c>
      <c r="C541" s="32"/>
      <c r="D541" s="32"/>
      <c r="E541" s="31">
        <v>0</v>
      </c>
      <c r="F541" s="60">
        <v>0</v>
      </c>
      <c r="K541" s="11"/>
    </row>
    <row r="542" spans="1:11" ht="31.15" customHeight="1" outlineLevel="1" x14ac:dyDescent="0.25">
      <c r="A542" s="115" t="s">
        <v>485</v>
      </c>
      <c r="B542" s="45" t="s">
        <v>486</v>
      </c>
      <c r="C542" s="32"/>
      <c r="D542" s="32"/>
      <c r="E542" s="29">
        <f t="shared" ref="E542:F542" si="39">SUM(E544:E545)</f>
        <v>0</v>
      </c>
      <c r="F542" s="61">
        <f t="shared" si="39"/>
        <v>0</v>
      </c>
      <c r="K542" s="11"/>
    </row>
    <row r="543" spans="1:11" ht="31.15" customHeight="1" outlineLevel="1" x14ac:dyDescent="0.25">
      <c r="A543" s="115"/>
      <c r="B543" s="112" t="s">
        <v>487</v>
      </c>
      <c r="C543" s="113"/>
      <c r="D543" s="114"/>
      <c r="E543" s="52"/>
      <c r="F543" s="66"/>
      <c r="K543" s="11"/>
    </row>
    <row r="544" spans="1:11" ht="31.15" customHeight="1" outlineLevel="1" x14ac:dyDescent="0.25">
      <c r="A544" s="115"/>
      <c r="B544" s="51" t="s">
        <v>488</v>
      </c>
      <c r="C544" s="32"/>
      <c r="D544" s="32"/>
      <c r="E544" s="31">
        <v>0</v>
      </c>
      <c r="F544" s="60">
        <v>0</v>
      </c>
      <c r="K544" s="11"/>
    </row>
    <row r="545" spans="1:11" ht="46.9" customHeight="1" outlineLevel="1" x14ac:dyDescent="0.25">
      <c r="A545" s="115"/>
      <c r="B545" s="51" t="s">
        <v>489</v>
      </c>
      <c r="C545" s="32"/>
      <c r="D545" s="32"/>
      <c r="E545" s="31">
        <v>0</v>
      </c>
      <c r="F545" s="60">
        <v>0</v>
      </c>
      <c r="K545" s="11"/>
    </row>
    <row r="546" spans="1:11" ht="46.9" customHeight="1" outlineLevel="1" x14ac:dyDescent="0.25">
      <c r="A546" s="44" t="s">
        <v>490</v>
      </c>
      <c r="B546" s="86" t="s">
        <v>491</v>
      </c>
      <c r="C546" s="87"/>
      <c r="D546" s="88"/>
      <c r="E546" s="52"/>
      <c r="F546" s="52"/>
      <c r="K546" s="11"/>
    </row>
    <row r="547" spans="1:11" ht="46.9" customHeight="1" outlineLevel="1" x14ac:dyDescent="0.25">
      <c r="A547" s="80" t="s">
        <v>251</v>
      </c>
      <c r="B547" s="81"/>
      <c r="C547" s="81"/>
      <c r="D547" s="82"/>
      <c r="E547" s="22"/>
      <c r="F547" s="22"/>
      <c r="K547" s="11"/>
    </row>
    <row r="548" spans="1:11" ht="46.9" customHeight="1" outlineLevel="1" x14ac:dyDescent="0.25">
      <c r="A548" s="92" t="s">
        <v>252</v>
      </c>
      <c r="B548" s="21" t="s">
        <v>253</v>
      </c>
      <c r="C548" s="32"/>
      <c r="D548" s="32"/>
      <c r="E548" s="31">
        <v>0</v>
      </c>
      <c r="F548" s="31">
        <v>0</v>
      </c>
      <c r="K548" s="11"/>
    </row>
    <row r="549" spans="1:11" ht="31.15" customHeight="1" outlineLevel="1" x14ac:dyDescent="0.25">
      <c r="A549" s="92"/>
      <c r="B549" s="77" t="s">
        <v>3</v>
      </c>
      <c r="C549" s="78"/>
      <c r="D549" s="79"/>
      <c r="E549" s="22"/>
      <c r="F549" s="22"/>
      <c r="K549" s="11"/>
    </row>
    <row r="550" spans="1:11" ht="31.15" customHeight="1" outlineLevel="1" x14ac:dyDescent="0.25">
      <c r="A550" s="92"/>
      <c r="B550" s="93" t="s">
        <v>254</v>
      </c>
      <c r="C550" s="94"/>
      <c r="D550" s="95"/>
      <c r="E550" s="22"/>
      <c r="F550" s="22"/>
      <c r="K550" s="11"/>
    </row>
    <row r="551" spans="1:11" ht="15.6" customHeight="1" outlineLevel="1" x14ac:dyDescent="0.25">
      <c r="A551" s="92"/>
      <c r="B551" s="3" t="s">
        <v>255</v>
      </c>
      <c r="C551" s="32"/>
      <c r="D551" s="32"/>
      <c r="E551" s="31">
        <v>0</v>
      </c>
      <c r="F551" s="31">
        <v>0</v>
      </c>
      <c r="K551" s="11"/>
    </row>
    <row r="552" spans="1:11" ht="15.6" customHeight="1" outlineLevel="1" x14ac:dyDescent="0.25">
      <c r="A552" s="92"/>
      <c r="B552" s="3" t="s">
        <v>256</v>
      </c>
      <c r="C552" s="32"/>
      <c r="D552" s="32"/>
      <c r="E552" s="31">
        <v>0</v>
      </c>
      <c r="F552" s="31">
        <v>0</v>
      </c>
      <c r="K552" s="11"/>
    </row>
    <row r="553" spans="1:11" ht="15.6" customHeight="1" outlineLevel="1" x14ac:dyDescent="0.25">
      <c r="A553" s="92"/>
      <c r="B553" s="3" t="s">
        <v>257</v>
      </c>
      <c r="C553" s="32"/>
      <c r="D553" s="32"/>
      <c r="E553" s="31">
        <v>0</v>
      </c>
      <c r="F553" s="31">
        <v>0</v>
      </c>
      <c r="K553" s="11"/>
    </row>
    <row r="554" spans="1:11" ht="15.6" customHeight="1" outlineLevel="1" x14ac:dyDescent="0.25">
      <c r="A554" s="92"/>
      <c r="B554" s="93" t="s">
        <v>258</v>
      </c>
      <c r="C554" s="94"/>
      <c r="D554" s="95"/>
      <c r="E554" s="22"/>
      <c r="F554" s="22"/>
      <c r="K554" s="11"/>
    </row>
    <row r="555" spans="1:11" ht="15.6" customHeight="1" outlineLevel="1" x14ac:dyDescent="0.25">
      <c r="A555" s="92"/>
      <c r="B555" s="3" t="s">
        <v>255</v>
      </c>
      <c r="C555" s="32"/>
      <c r="D555" s="32"/>
      <c r="E555" s="31">
        <v>0</v>
      </c>
      <c r="F555" s="31">
        <v>0</v>
      </c>
      <c r="K555" s="11"/>
    </row>
    <row r="556" spans="1:11" ht="31.15" customHeight="1" outlineLevel="1" x14ac:dyDescent="0.25">
      <c r="A556" s="92"/>
      <c r="B556" s="3" t="s">
        <v>256</v>
      </c>
      <c r="C556" s="32"/>
      <c r="D556" s="32"/>
      <c r="E556" s="31">
        <v>0</v>
      </c>
      <c r="F556" s="31">
        <v>0</v>
      </c>
      <c r="K556" s="11"/>
    </row>
    <row r="557" spans="1:11" ht="15.6" customHeight="1" outlineLevel="1" x14ac:dyDescent="0.25">
      <c r="A557" s="92"/>
      <c r="B557" s="3" t="s">
        <v>257</v>
      </c>
      <c r="C557" s="32"/>
      <c r="D557" s="32"/>
      <c r="E557" s="31">
        <v>0</v>
      </c>
      <c r="F557" s="31">
        <v>0</v>
      </c>
      <c r="K557" s="11"/>
    </row>
    <row r="558" spans="1:11" ht="15.6" customHeight="1" outlineLevel="1" x14ac:dyDescent="0.25">
      <c r="A558" s="92"/>
      <c r="B558" s="93" t="s">
        <v>259</v>
      </c>
      <c r="C558" s="94"/>
      <c r="D558" s="95"/>
      <c r="E558" s="22"/>
      <c r="F558" s="22"/>
      <c r="K558" s="11"/>
    </row>
    <row r="559" spans="1:11" ht="15.6" customHeight="1" outlineLevel="1" x14ac:dyDescent="0.25">
      <c r="A559" s="92"/>
      <c r="B559" s="3" t="s">
        <v>255</v>
      </c>
      <c r="C559" s="32"/>
      <c r="D559" s="32"/>
      <c r="E559" s="31">
        <v>0</v>
      </c>
      <c r="F559" s="31">
        <v>0</v>
      </c>
      <c r="K559" s="11"/>
    </row>
    <row r="560" spans="1:11" ht="15.6" customHeight="1" outlineLevel="1" x14ac:dyDescent="0.25">
      <c r="A560" s="92"/>
      <c r="B560" s="3" t="s">
        <v>260</v>
      </c>
      <c r="C560" s="32"/>
      <c r="D560" s="32"/>
      <c r="E560" s="31">
        <v>0</v>
      </c>
      <c r="F560" s="31">
        <v>0</v>
      </c>
      <c r="K560" s="11"/>
    </row>
    <row r="561" spans="1:11" ht="15.6" customHeight="1" outlineLevel="1" x14ac:dyDescent="0.25">
      <c r="A561" s="92"/>
      <c r="B561" s="3" t="s">
        <v>257</v>
      </c>
      <c r="C561" s="32"/>
      <c r="D561" s="32"/>
      <c r="E561" s="31">
        <v>0</v>
      </c>
      <c r="F561" s="31">
        <v>0</v>
      </c>
      <c r="K561" s="11"/>
    </row>
    <row r="562" spans="1:11" ht="15.6" customHeight="1" outlineLevel="1" x14ac:dyDescent="0.25">
      <c r="A562" s="92"/>
      <c r="B562" s="93" t="s">
        <v>261</v>
      </c>
      <c r="C562" s="94"/>
      <c r="D562" s="95"/>
      <c r="E562" s="22"/>
      <c r="F562" s="22"/>
      <c r="K562" s="11"/>
    </row>
    <row r="563" spans="1:11" ht="15.6" customHeight="1" outlineLevel="1" x14ac:dyDescent="0.25">
      <c r="A563" s="92"/>
      <c r="B563" s="3" t="s">
        <v>255</v>
      </c>
      <c r="C563" s="32"/>
      <c r="D563" s="32"/>
      <c r="E563" s="31">
        <v>0</v>
      </c>
      <c r="F563" s="31">
        <v>0</v>
      </c>
      <c r="K563" s="11"/>
    </row>
    <row r="564" spans="1:11" ht="62.45" customHeight="1" outlineLevel="1" x14ac:dyDescent="0.25">
      <c r="A564" s="92"/>
      <c r="B564" s="3" t="s">
        <v>260</v>
      </c>
      <c r="C564" s="32"/>
      <c r="D564" s="32"/>
      <c r="E564" s="31">
        <v>0</v>
      </c>
      <c r="F564" s="31">
        <v>0</v>
      </c>
      <c r="K564" s="11"/>
    </row>
    <row r="565" spans="1:11" ht="31.15" customHeight="1" outlineLevel="1" x14ac:dyDescent="0.25">
      <c r="A565" s="92"/>
      <c r="B565" s="3" t="s">
        <v>257</v>
      </c>
      <c r="C565" s="32"/>
      <c r="D565" s="32"/>
      <c r="E565" s="31">
        <v>0</v>
      </c>
      <c r="F565" s="31">
        <v>0</v>
      </c>
      <c r="K565" s="11"/>
    </row>
    <row r="566" spans="1:11" ht="16.149999999999999" customHeight="1" outlineLevel="1" x14ac:dyDescent="0.25">
      <c r="A566" s="17" t="s">
        <v>262</v>
      </c>
      <c r="B566" s="89" t="s">
        <v>263</v>
      </c>
      <c r="C566" s="90"/>
      <c r="D566" s="91"/>
      <c r="E566" s="22"/>
      <c r="F566" s="22"/>
      <c r="K566" s="11"/>
    </row>
    <row r="567" spans="1:11" ht="31.15" customHeight="1" outlineLevel="1" x14ac:dyDescent="0.25">
      <c r="A567" s="17" t="s">
        <v>264</v>
      </c>
      <c r="B567" s="89" t="s">
        <v>265</v>
      </c>
      <c r="C567" s="90"/>
      <c r="D567" s="91"/>
      <c r="E567" s="22"/>
      <c r="F567" s="22"/>
      <c r="K567" s="11"/>
    </row>
    <row r="568" spans="1:11" ht="15.6" customHeight="1" outlineLevel="1" x14ac:dyDescent="0.25">
      <c r="A568" s="83" t="s">
        <v>492</v>
      </c>
      <c r="B568" s="84"/>
      <c r="C568" s="84"/>
      <c r="D568" s="85"/>
      <c r="E568" s="46"/>
      <c r="F568" s="46"/>
      <c r="K568" s="11"/>
    </row>
    <row r="569" spans="1:11" ht="15.6" customHeight="1" outlineLevel="1" x14ac:dyDescent="0.25">
      <c r="A569" s="44" t="s">
        <v>493</v>
      </c>
      <c r="B569" s="86" t="s">
        <v>494</v>
      </c>
      <c r="C569" s="87"/>
      <c r="D569" s="88"/>
      <c r="E569" s="46"/>
      <c r="F569" s="46"/>
      <c r="K569" s="11"/>
    </row>
    <row r="570" spans="1:11" ht="15.6" customHeight="1" outlineLevel="1" x14ac:dyDescent="0.25">
      <c r="A570" s="44" t="s">
        <v>495</v>
      </c>
      <c r="B570" s="86" t="s">
        <v>496</v>
      </c>
      <c r="C570" s="87"/>
      <c r="D570" s="88"/>
      <c r="E570" s="46"/>
      <c r="F570" s="46"/>
      <c r="K570" s="11"/>
    </row>
    <row r="571" spans="1:11" ht="31.15" customHeight="1" outlineLevel="1" x14ac:dyDescent="0.25">
      <c r="A571" s="44" t="s">
        <v>497</v>
      </c>
      <c r="B571" s="45" t="s">
        <v>498</v>
      </c>
      <c r="C571" s="32"/>
      <c r="D571" s="32"/>
      <c r="E571" s="31">
        <v>0</v>
      </c>
      <c r="F571" s="31">
        <v>0</v>
      </c>
      <c r="K571" s="11"/>
    </row>
    <row r="572" spans="1:11" ht="31.15" customHeight="1" outlineLevel="1" x14ac:dyDescent="0.25">
      <c r="A572" s="44" t="s">
        <v>499</v>
      </c>
      <c r="B572" s="86" t="s">
        <v>500</v>
      </c>
      <c r="C572" s="87"/>
      <c r="D572" s="88"/>
      <c r="E572" s="54"/>
      <c r="F572" s="54"/>
      <c r="K572" s="11"/>
    </row>
    <row r="573" spans="1:11" ht="31.15" customHeight="1" outlineLevel="1" x14ac:dyDescent="0.25">
      <c r="A573" s="83" t="s">
        <v>501</v>
      </c>
      <c r="B573" s="84"/>
      <c r="C573" s="84"/>
      <c r="D573" s="85"/>
      <c r="E573" s="46"/>
      <c r="F573" s="46"/>
      <c r="K573" s="11"/>
    </row>
    <row r="574" spans="1:11" ht="31.15" customHeight="1" outlineLevel="1" x14ac:dyDescent="0.25">
      <c r="A574" s="44" t="s">
        <v>502</v>
      </c>
      <c r="B574" s="86" t="s">
        <v>503</v>
      </c>
      <c r="C574" s="87"/>
      <c r="D574" s="88"/>
      <c r="E574" s="46"/>
      <c r="F574" s="46"/>
      <c r="K574" s="11"/>
    </row>
    <row r="575" spans="1:11" ht="30.75" customHeight="1" outlineLevel="1" x14ac:dyDescent="0.25">
      <c r="A575" s="44" t="s">
        <v>504</v>
      </c>
      <c r="B575" s="86" t="s">
        <v>505</v>
      </c>
      <c r="C575" s="87"/>
      <c r="D575" s="88"/>
      <c r="E575" s="46"/>
      <c r="F575" s="46"/>
      <c r="K575" s="11"/>
    </row>
    <row r="576" spans="1:11" ht="31.15" customHeight="1" outlineLevel="1" x14ac:dyDescent="0.25">
      <c r="D576" s="16"/>
      <c r="K576" s="11"/>
    </row>
    <row r="577" spans="1:11" ht="31.15" customHeight="1" outlineLevel="1" x14ac:dyDescent="0.25">
      <c r="K577" s="11"/>
    </row>
    <row r="578" spans="1:11" ht="31.15" customHeight="1" outlineLevel="1" x14ac:dyDescent="0.25">
      <c r="K578" s="11"/>
    </row>
    <row r="579" spans="1:11" outlineLevel="1" x14ac:dyDescent="0.25">
      <c r="A579" s="11"/>
      <c r="B579" s="11"/>
      <c r="C579" s="11"/>
      <c r="D579" s="11"/>
      <c r="K579" s="11"/>
    </row>
    <row r="580" spans="1:11" ht="31.15" customHeight="1" outlineLevel="1" x14ac:dyDescent="0.25">
      <c r="A580" s="11"/>
      <c r="B580" s="11"/>
      <c r="C580" s="11"/>
      <c r="D580" s="11"/>
      <c r="K580" s="11"/>
    </row>
    <row r="581" spans="1:11" ht="31.15" customHeight="1" outlineLevel="1" x14ac:dyDescent="0.25">
      <c r="A581" s="11"/>
      <c r="B581" s="11"/>
      <c r="C581" s="11"/>
      <c r="D581" s="11"/>
      <c r="K581" s="11"/>
    </row>
    <row r="582" spans="1:11" ht="31.15" customHeight="1" outlineLevel="1" x14ac:dyDescent="0.25">
      <c r="A582" s="11"/>
      <c r="B582" s="11"/>
      <c r="C582" s="11"/>
      <c r="D582" s="11"/>
      <c r="K582" s="11"/>
    </row>
    <row r="583" spans="1:11" ht="31.15" customHeight="1" outlineLevel="1" x14ac:dyDescent="0.25">
      <c r="A583" s="11"/>
      <c r="B583" s="11"/>
      <c r="C583" s="11"/>
      <c r="D583" s="11"/>
      <c r="K583" s="11"/>
    </row>
    <row r="584" spans="1:11" ht="31.15" customHeight="1" outlineLevel="1" x14ac:dyDescent="0.25">
      <c r="A584" s="11"/>
      <c r="B584" s="11"/>
      <c r="C584" s="11"/>
      <c r="D584" s="11"/>
      <c r="K584" s="11"/>
    </row>
    <row r="585" spans="1:11" ht="31.15" customHeight="1" outlineLevel="1" x14ac:dyDescent="0.25">
      <c r="A585" s="11"/>
      <c r="B585" s="11"/>
      <c r="C585" s="11"/>
      <c r="D585" s="11"/>
      <c r="K585" s="11"/>
    </row>
    <row r="586" spans="1:11" ht="31.15" customHeight="1" outlineLevel="1" x14ac:dyDescent="0.25">
      <c r="A586" s="11"/>
      <c r="B586" s="11"/>
      <c r="C586" s="11"/>
      <c r="D586" s="11"/>
      <c r="K586" s="11"/>
    </row>
    <row r="587" spans="1:11" ht="31.15" customHeight="1" outlineLevel="1" x14ac:dyDescent="0.25">
      <c r="A587" s="11"/>
      <c r="B587" s="11"/>
      <c r="C587" s="11"/>
      <c r="D587" s="11"/>
      <c r="K587" s="11"/>
    </row>
    <row r="588" spans="1:11" ht="31.15" customHeight="1" outlineLevel="1" x14ac:dyDescent="0.25">
      <c r="A588" s="11"/>
      <c r="B588" s="11"/>
      <c r="C588" s="11"/>
      <c r="D588" s="11"/>
      <c r="K588" s="11"/>
    </row>
    <row r="589" spans="1:11" ht="31.15" customHeight="1" outlineLevel="1" x14ac:dyDescent="0.25">
      <c r="A589" s="11"/>
      <c r="B589" s="11"/>
      <c r="C589" s="11"/>
      <c r="D589" s="11"/>
      <c r="K589" s="11"/>
    </row>
    <row r="590" spans="1:11" ht="31.15" customHeight="1" outlineLevel="1" x14ac:dyDescent="0.25">
      <c r="A590" s="11"/>
      <c r="B590" s="11"/>
      <c r="C590" s="11"/>
      <c r="D590" s="11"/>
      <c r="K590" s="11"/>
    </row>
    <row r="591" spans="1:11" ht="31.15" customHeight="1" outlineLevel="1" x14ac:dyDescent="0.25">
      <c r="A591" s="11"/>
      <c r="B591" s="11"/>
      <c r="C591" s="11"/>
      <c r="D591" s="11"/>
      <c r="K591" s="11"/>
    </row>
    <row r="592" spans="1:11" ht="31.15" customHeight="1" outlineLevel="1" x14ac:dyDescent="0.25">
      <c r="A592" s="11"/>
      <c r="B592" s="11"/>
      <c r="C592" s="11"/>
      <c r="D592" s="11"/>
      <c r="K592" s="11"/>
    </row>
    <row r="593" spans="1:11" ht="31.15" customHeight="1" outlineLevel="1" x14ac:dyDescent="0.25">
      <c r="A593" s="11"/>
      <c r="B593" s="11"/>
      <c r="C593" s="11"/>
      <c r="D593" s="11"/>
      <c r="K593" s="11"/>
    </row>
    <row r="594" spans="1:11" ht="46.9" customHeight="1" outlineLevel="1" x14ac:dyDescent="0.25">
      <c r="A594" s="11"/>
      <c r="B594" s="11"/>
      <c r="C594" s="11"/>
      <c r="D594" s="11"/>
      <c r="K594" s="11"/>
    </row>
    <row r="595" spans="1:11" ht="15.6" customHeight="1" outlineLevel="1" x14ac:dyDescent="0.25">
      <c r="A595" s="11"/>
      <c r="B595" s="11"/>
      <c r="C595" s="11"/>
      <c r="D595" s="11"/>
      <c r="K595" s="11"/>
    </row>
    <row r="596" spans="1:11" ht="31.15" customHeight="1" outlineLevel="1" x14ac:dyDescent="0.25">
      <c r="A596" s="11"/>
      <c r="B596" s="11"/>
      <c r="C596" s="11"/>
      <c r="D596" s="11"/>
      <c r="K596" s="11"/>
    </row>
    <row r="597" spans="1:11" ht="31.15" customHeight="1" outlineLevel="1" x14ac:dyDescent="0.25">
      <c r="A597" s="11"/>
      <c r="B597" s="11"/>
      <c r="C597" s="11"/>
      <c r="D597" s="11"/>
      <c r="K597" s="11"/>
    </row>
    <row r="598" spans="1:11" ht="15.6" customHeight="1" outlineLevel="1" x14ac:dyDescent="0.25">
      <c r="A598" s="11"/>
      <c r="B598" s="11"/>
      <c r="C598" s="11"/>
      <c r="D598" s="11"/>
      <c r="K598" s="11"/>
    </row>
    <row r="599" spans="1:11" ht="31.15" customHeight="1" outlineLevel="1" x14ac:dyDescent="0.25">
      <c r="A599" s="11"/>
      <c r="B599" s="11"/>
      <c r="C599" s="11"/>
      <c r="D599" s="11"/>
      <c r="K599" s="11"/>
    </row>
    <row r="600" spans="1:11" ht="46.9" customHeight="1" outlineLevel="1" x14ac:dyDescent="0.25">
      <c r="A600" s="11"/>
      <c r="B600" s="11"/>
      <c r="C600" s="11"/>
      <c r="D600" s="11"/>
      <c r="K600" s="11"/>
    </row>
    <row r="601" spans="1:11" ht="46.9" customHeight="1" outlineLevel="1" x14ac:dyDescent="0.25">
      <c r="A601" s="11"/>
      <c r="B601" s="11"/>
      <c r="C601" s="11"/>
      <c r="D601" s="11"/>
      <c r="K601" s="11"/>
    </row>
    <row r="602" spans="1:11" ht="46.9" customHeight="1" outlineLevel="1" x14ac:dyDescent="0.25">
      <c r="A602" s="11"/>
      <c r="B602" s="11"/>
      <c r="C602" s="11"/>
      <c r="D602" s="11"/>
      <c r="K602" s="11"/>
    </row>
    <row r="603" spans="1:11" ht="62.45" customHeight="1" outlineLevel="1" x14ac:dyDescent="0.25">
      <c r="A603" s="11"/>
      <c r="B603" s="11"/>
      <c r="C603" s="11"/>
      <c r="D603" s="11"/>
      <c r="K603" s="11"/>
    </row>
    <row r="604" spans="1:11" ht="46.9" customHeight="1" outlineLevel="1" x14ac:dyDescent="0.25">
      <c r="A604" s="11"/>
      <c r="B604" s="11"/>
      <c r="C604" s="11"/>
      <c r="D604" s="11"/>
      <c r="K604" s="11"/>
    </row>
    <row r="605" spans="1:11" ht="15.6" customHeight="1" outlineLevel="1" x14ac:dyDescent="0.25">
      <c r="A605" s="11"/>
      <c r="B605" s="11"/>
      <c r="C605" s="11"/>
      <c r="D605" s="11"/>
      <c r="K605" s="11"/>
    </row>
    <row r="606" spans="1:11" ht="15.6" customHeight="1" outlineLevel="1" x14ac:dyDescent="0.25">
      <c r="A606" s="11"/>
      <c r="B606" s="11"/>
      <c r="C606" s="11"/>
      <c r="D606" s="11"/>
      <c r="K606" s="11"/>
    </row>
    <row r="607" spans="1:11" ht="15.6" customHeight="1" outlineLevel="1" x14ac:dyDescent="0.25">
      <c r="A607" s="11"/>
      <c r="B607" s="11"/>
      <c r="C607" s="11"/>
      <c r="D607" s="11"/>
      <c r="K607" s="11"/>
    </row>
    <row r="608" spans="1:11" ht="31.15" customHeight="1" outlineLevel="1" x14ac:dyDescent="0.25">
      <c r="A608" s="11"/>
      <c r="B608" s="11"/>
      <c r="C608" s="11"/>
      <c r="D608" s="11"/>
      <c r="K608" s="11"/>
    </row>
    <row r="609" spans="1:11" ht="62.45" customHeight="1" outlineLevel="1" x14ac:dyDescent="0.25">
      <c r="A609" s="11"/>
      <c r="B609" s="11"/>
      <c r="C609" s="11"/>
      <c r="D609" s="11"/>
      <c r="K609" s="11"/>
    </row>
    <row r="610" spans="1:11" ht="46.9" customHeight="1" outlineLevel="1" x14ac:dyDescent="0.25">
      <c r="A610" s="11"/>
      <c r="B610" s="11"/>
      <c r="C610" s="11"/>
      <c r="D610" s="11"/>
      <c r="K610" s="11"/>
    </row>
    <row r="611" spans="1:11" ht="31.15" customHeight="1" outlineLevel="1" x14ac:dyDescent="0.25">
      <c r="A611" s="11"/>
      <c r="B611" s="11"/>
      <c r="C611" s="11"/>
      <c r="D611" s="11"/>
      <c r="K611" s="11"/>
    </row>
    <row r="612" spans="1:11" ht="46.9" customHeight="1" outlineLevel="1" x14ac:dyDescent="0.25">
      <c r="A612" s="11"/>
      <c r="B612" s="11"/>
      <c r="C612" s="11"/>
      <c r="D612" s="11"/>
      <c r="K612" s="11"/>
    </row>
    <row r="613" spans="1:11" ht="15.6" customHeight="1" outlineLevel="1" x14ac:dyDescent="0.25">
      <c r="A613" s="11"/>
      <c r="B613" s="11"/>
      <c r="C613" s="11"/>
      <c r="D613" s="11"/>
      <c r="K613" s="11"/>
    </row>
    <row r="614" spans="1:11" ht="15.6" customHeight="1" outlineLevel="1" x14ac:dyDescent="0.25">
      <c r="A614" s="11"/>
      <c r="B614" s="11"/>
      <c r="C614" s="11"/>
      <c r="D614" s="11"/>
      <c r="K614" s="11"/>
    </row>
    <row r="615" spans="1:11" ht="15.6" customHeight="1" outlineLevel="1" x14ac:dyDescent="0.25">
      <c r="A615" s="11"/>
      <c r="B615" s="11"/>
      <c r="C615" s="11"/>
      <c r="D615" s="11"/>
      <c r="K615" s="11"/>
    </row>
    <row r="616" spans="1:11" ht="15.6" customHeight="1" outlineLevel="1" x14ac:dyDescent="0.25">
      <c r="A616" s="11"/>
      <c r="B616" s="11"/>
      <c r="C616" s="11"/>
      <c r="D616" s="11"/>
      <c r="K616" s="11"/>
    </row>
    <row r="617" spans="1:11" ht="15.6" customHeight="1" outlineLevel="1" x14ac:dyDescent="0.25">
      <c r="A617" s="11"/>
      <c r="B617" s="11"/>
      <c r="C617" s="11"/>
      <c r="D617" s="11"/>
      <c r="K617" s="11"/>
    </row>
    <row r="618" spans="1:11" ht="31.15" customHeight="1" outlineLevel="1" x14ac:dyDescent="0.25">
      <c r="A618" s="11"/>
      <c r="B618" s="11"/>
      <c r="C618" s="11"/>
      <c r="D618" s="11"/>
      <c r="K618" s="11"/>
    </row>
    <row r="619" spans="1:11" ht="15.6" customHeight="1" outlineLevel="1" x14ac:dyDescent="0.25">
      <c r="A619" s="11"/>
      <c r="B619" s="11"/>
      <c r="C619" s="11"/>
      <c r="D619" s="11"/>
      <c r="K619" s="11"/>
    </row>
    <row r="620" spans="1:11" ht="15.6" customHeight="1" outlineLevel="1" x14ac:dyDescent="0.25">
      <c r="A620" s="11"/>
      <c r="B620" s="11"/>
      <c r="C620" s="11"/>
      <c r="D620" s="11"/>
      <c r="K620" s="11"/>
    </row>
    <row r="621" spans="1:11" ht="15.6" customHeight="1" outlineLevel="1" x14ac:dyDescent="0.25">
      <c r="A621" s="11"/>
      <c r="B621" s="11"/>
      <c r="C621" s="11"/>
      <c r="D621" s="11"/>
      <c r="K621" s="11"/>
    </row>
    <row r="622" spans="1:11" ht="15.6" customHeight="1" outlineLevel="1" x14ac:dyDescent="0.25">
      <c r="A622" s="11"/>
      <c r="B622" s="11"/>
      <c r="C622" s="11"/>
      <c r="D622" s="11"/>
      <c r="K622" s="11"/>
    </row>
    <row r="623" spans="1:11" ht="15.6" customHeight="1" outlineLevel="1" x14ac:dyDescent="0.25">
      <c r="A623" s="11"/>
      <c r="B623" s="11"/>
      <c r="C623" s="11"/>
      <c r="D623" s="11"/>
      <c r="K623" s="11"/>
    </row>
    <row r="624" spans="1:11" ht="31.15" customHeight="1" outlineLevel="1" x14ac:dyDescent="0.25">
      <c r="A624" s="11"/>
      <c r="B624" s="11"/>
      <c r="C624" s="11"/>
      <c r="D624" s="11"/>
      <c r="K624" s="11"/>
    </row>
    <row r="625" spans="1:11" ht="31.15" customHeight="1" outlineLevel="1" x14ac:dyDescent="0.25">
      <c r="A625" s="11"/>
      <c r="B625" s="11"/>
      <c r="C625" s="11"/>
      <c r="D625" s="11"/>
      <c r="K625" s="11"/>
    </row>
    <row r="626" spans="1:11" ht="31.15" customHeight="1" outlineLevel="1" x14ac:dyDescent="0.25">
      <c r="A626" s="11"/>
      <c r="B626" s="11"/>
      <c r="C626" s="11"/>
      <c r="D626" s="11"/>
      <c r="K626" s="11"/>
    </row>
    <row r="627" spans="1:11" ht="15.6" customHeight="1" outlineLevel="1" x14ac:dyDescent="0.25">
      <c r="A627" s="11"/>
      <c r="B627" s="11"/>
      <c r="C627" s="11"/>
      <c r="D627" s="11"/>
      <c r="K627" s="11"/>
    </row>
    <row r="628" spans="1:11" ht="15.6" customHeight="1" outlineLevel="1" x14ac:dyDescent="0.25">
      <c r="A628" s="11"/>
      <c r="B628" s="11"/>
      <c r="C628" s="11"/>
      <c r="D628" s="11"/>
      <c r="K628" s="11"/>
    </row>
    <row r="629" spans="1:11" ht="15.6" customHeight="1" outlineLevel="1" x14ac:dyDescent="0.25">
      <c r="A629" s="11"/>
      <c r="B629" s="11"/>
      <c r="C629" s="11"/>
      <c r="D629" s="11"/>
      <c r="K629" s="11"/>
    </row>
    <row r="630" spans="1:11" ht="15.6" customHeight="1" outlineLevel="1" x14ac:dyDescent="0.25">
      <c r="A630" s="11"/>
      <c r="B630" s="11"/>
      <c r="C630" s="11"/>
      <c r="D630" s="11"/>
      <c r="K630" s="11"/>
    </row>
    <row r="631" spans="1:11" ht="15.6" customHeight="1" outlineLevel="1" x14ac:dyDescent="0.25">
      <c r="A631" s="11"/>
      <c r="B631" s="11"/>
      <c r="C631" s="11"/>
      <c r="D631" s="11"/>
      <c r="K631" s="11"/>
    </row>
    <row r="632" spans="1:11" ht="15.6" customHeight="1" outlineLevel="1" x14ac:dyDescent="0.25">
      <c r="A632" s="11"/>
      <c r="B632" s="11"/>
      <c r="C632" s="11"/>
      <c r="D632" s="11"/>
      <c r="K632" s="11"/>
    </row>
    <row r="633" spans="1:11" ht="15.6" customHeight="1" outlineLevel="1" x14ac:dyDescent="0.25">
      <c r="A633" s="11"/>
      <c r="B633" s="11"/>
      <c r="C633" s="11"/>
      <c r="D633" s="11"/>
      <c r="K633" s="11"/>
    </row>
    <row r="634" spans="1:11" ht="15.6" customHeight="1" outlineLevel="1" x14ac:dyDescent="0.25">
      <c r="A634" s="11"/>
      <c r="B634" s="11"/>
      <c r="C634" s="11"/>
      <c r="D634" s="11"/>
      <c r="K634" s="11"/>
    </row>
    <row r="635" spans="1:11" ht="15.6" customHeight="1" outlineLevel="1" x14ac:dyDescent="0.25">
      <c r="A635" s="11"/>
      <c r="B635" s="11"/>
      <c r="C635" s="11"/>
      <c r="D635" s="11"/>
      <c r="K635" s="11"/>
    </row>
    <row r="636" spans="1:11" ht="15.6" customHeight="1" outlineLevel="1" x14ac:dyDescent="0.25">
      <c r="A636" s="11"/>
      <c r="B636" s="11"/>
      <c r="C636" s="11"/>
      <c r="D636" s="11"/>
      <c r="K636" s="11"/>
    </row>
    <row r="637" spans="1:11" ht="15.6" customHeight="1" outlineLevel="1" x14ac:dyDescent="0.25">
      <c r="A637" s="11"/>
      <c r="B637" s="11"/>
      <c r="C637" s="11"/>
      <c r="D637" s="11"/>
      <c r="K637" s="11"/>
    </row>
    <row r="638" spans="1:11" ht="31.15" customHeight="1" outlineLevel="1" x14ac:dyDescent="0.25">
      <c r="A638" s="11"/>
      <c r="B638" s="11"/>
      <c r="C638" s="11"/>
      <c r="D638" s="11"/>
      <c r="K638" s="11"/>
    </row>
    <row r="639" spans="1:11" ht="31.15" customHeight="1" outlineLevel="1" x14ac:dyDescent="0.25">
      <c r="A639" s="11"/>
      <c r="B639" s="11"/>
      <c r="C639" s="11"/>
      <c r="D639" s="11"/>
      <c r="K639" s="11"/>
    </row>
    <row r="640" spans="1:11" ht="31.15" customHeight="1" outlineLevel="1" x14ac:dyDescent="0.25">
      <c r="A640" s="11"/>
      <c r="B640" s="11"/>
      <c r="C640" s="11"/>
      <c r="D640" s="11"/>
      <c r="K640" s="11"/>
    </row>
    <row r="641" spans="1:11" ht="15.6" customHeight="1" outlineLevel="1" x14ac:dyDescent="0.25">
      <c r="A641" s="11"/>
      <c r="B641" s="11"/>
      <c r="C641" s="11"/>
      <c r="D641" s="11"/>
      <c r="K641" s="11"/>
    </row>
    <row r="642" spans="1:11" ht="15.6" customHeight="1" outlineLevel="1" x14ac:dyDescent="0.25">
      <c r="A642" s="11"/>
      <c r="B642" s="11"/>
      <c r="C642" s="11"/>
      <c r="D642" s="11"/>
      <c r="K642" s="11"/>
    </row>
    <row r="643" spans="1:11" ht="15.6" customHeight="1" outlineLevel="1" x14ac:dyDescent="0.25">
      <c r="A643" s="11"/>
      <c r="B643" s="11"/>
      <c r="C643" s="11"/>
      <c r="D643" s="11"/>
      <c r="K643" s="11"/>
    </row>
    <row r="644" spans="1:11" ht="15.6" customHeight="1" outlineLevel="1" x14ac:dyDescent="0.25">
      <c r="A644" s="11"/>
      <c r="B644" s="11"/>
      <c r="C644" s="11"/>
      <c r="D644" s="11"/>
      <c r="K644" s="11"/>
    </row>
    <row r="645" spans="1:11" ht="15.6" customHeight="1" outlineLevel="1" x14ac:dyDescent="0.25">
      <c r="A645" s="11"/>
      <c r="B645" s="11"/>
      <c r="C645" s="11"/>
      <c r="D645" s="11"/>
      <c r="K645" s="11"/>
    </row>
    <row r="646" spans="1:11" ht="15.6" customHeight="1" outlineLevel="1" x14ac:dyDescent="0.25">
      <c r="A646" s="11"/>
      <c r="B646" s="11"/>
      <c r="C646" s="11"/>
      <c r="D646" s="11"/>
      <c r="K646" s="11"/>
    </row>
    <row r="647" spans="1:11" outlineLevel="1" x14ac:dyDescent="0.25">
      <c r="A647" s="11"/>
      <c r="B647" s="11"/>
      <c r="C647" s="11"/>
      <c r="D647" s="11"/>
      <c r="K647" s="11"/>
    </row>
    <row r="648" spans="1:11" ht="15.6" customHeight="1" outlineLevel="1" x14ac:dyDescent="0.25">
      <c r="A648" s="11"/>
      <c r="B648" s="11"/>
      <c r="C648" s="11"/>
      <c r="D648" s="11"/>
      <c r="K648" s="11"/>
    </row>
    <row r="649" spans="1:11" ht="15.6" customHeight="1" outlineLevel="1" x14ac:dyDescent="0.25">
      <c r="A649" s="11"/>
      <c r="B649" s="11"/>
      <c r="C649" s="11"/>
      <c r="D649" s="11"/>
      <c r="K649" s="11"/>
    </row>
    <row r="650" spans="1:11" ht="15.6" customHeight="1" outlineLevel="1" x14ac:dyDescent="0.25">
      <c r="A650" s="11"/>
      <c r="B650" s="11"/>
      <c r="C650" s="11"/>
      <c r="D650" s="11"/>
      <c r="K650" s="11"/>
    </row>
    <row r="651" spans="1:11" ht="15.6" customHeight="1" outlineLevel="1" x14ac:dyDescent="0.25">
      <c r="A651" s="11"/>
      <c r="B651" s="11"/>
      <c r="C651" s="11"/>
      <c r="D651" s="11"/>
      <c r="K651" s="11"/>
    </row>
    <row r="652" spans="1:11" ht="15.6" customHeight="1" outlineLevel="1" x14ac:dyDescent="0.25">
      <c r="A652" s="11"/>
      <c r="B652" s="11"/>
      <c r="C652" s="11"/>
      <c r="D652" s="11"/>
      <c r="K652" s="11"/>
    </row>
    <row r="653" spans="1:11" ht="15.6" customHeight="1" outlineLevel="1" x14ac:dyDescent="0.25">
      <c r="A653" s="11"/>
      <c r="B653" s="11"/>
      <c r="C653" s="11"/>
      <c r="D653" s="11"/>
      <c r="K653" s="11"/>
    </row>
    <row r="654" spans="1:11" ht="15.6" customHeight="1" outlineLevel="1" x14ac:dyDescent="0.25">
      <c r="A654" s="11"/>
      <c r="B654" s="11"/>
      <c r="C654" s="11"/>
      <c r="D654" s="11"/>
      <c r="K654" s="11"/>
    </row>
    <row r="655" spans="1:11" ht="15.6" customHeight="1" outlineLevel="1" x14ac:dyDescent="0.25">
      <c r="A655" s="11"/>
      <c r="B655" s="11"/>
      <c r="C655" s="11"/>
      <c r="D655" s="11"/>
      <c r="K655" s="11"/>
    </row>
    <row r="656" spans="1:11" ht="15.6" customHeight="1" outlineLevel="1" x14ac:dyDescent="0.25">
      <c r="A656" s="11"/>
      <c r="B656" s="11"/>
      <c r="C656" s="11"/>
      <c r="D656" s="11"/>
      <c r="K656" s="11"/>
    </row>
    <row r="657" spans="1:11" ht="15.6" customHeight="1" outlineLevel="1" x14ac:dyDescent="0.25">
      <c r="A657" s="11"/>
      <c r="B657" s="11"/>
      <c r="C657" s="11"/>
      <c r="D657" s="11"/>
      <c r="K657" s="11"/>
    </row>
    <row r="658" spans="1:11" ht="15.6" customHeight="1" outlineLevel="1" x14ac:dyDescent="0.25">
      <c r="A658" s="11"/>
      <c r="B658" s="11"/>
      <c r="C658" s="11"/>
      <c r="D658" s="11"/>
      <c r="K658" s="11"/>
    </row>
    <row r="659" spans="1:11" ht="15.6" customHeight="1" outlineLevel="1" x14ac:dyDescent="0.25">
      <c r="A659" s="11"/>
      <c r="B659" s="11"/>
      <c r="C659" s="11"/>
      <c r="D659" s="11"/>
      <c r="K659" s="11"/>
    </row>
    <row r="660" spans="1:11" ht="15.6" customHeight="1" outlineLevel="1" x14ac:dyDescent="0.25">
      <c r="A660" s="11"/>
      <c r="B660" s="11"/>
      <c r="C660" s="11"/>
      <c r="D660" s="11"/>
      <c r="K660" s="11"/>
    </row>
    <row r="661" spans="1:11" ht="15.6" customHeight="1" outlineLevel="1" x14ac:dyDescent="0.25">
      <c r="A661" s="11"/>
      <c r="B661" s="11"/>
      <c r="C661" s="11"/>
      <c r="D661" s="11"/>
      <c r="K661" s="11"/>
    </row>
    <row r="662" spans="1:11" ht="15.6" customHeight="1" outlineLevel="1" x14ac:dyDescent="0.25">
      <c r="A662" s="11"/>
      <c r="B662" s="11"/>
      <c r="C662" s="11"/>
      <c r="D662" s="11"/>
      <c r="K662" s="11"/>
    </row>
    <row r="663" spans="1:11" ht="15.6" customHeight="1" outlineLevel="1" x14ac:dyDescent="0.25">
      <c r="A663" s="11"/>
      <c r="B663" s="11"/>
      <c r="C663" s="11"/>
      <c r="D663" s="11"/>
      <c r="K663" s="11"/>
    </row>
    <row r="664" spans="1:11" ht="15.6" customHeight="1" outlineLevel="1" x14ac:dyDescent="0.25">
      <c r="A664" s="11"/>
      <c r="B664" s="11"/>
      <c r="C664" s="11"/>
      <c r="D664" s="11"/>
      <c r="K664" s="11"/>
    </row>
    <row r="665" spans="1:11" ht="31.15" customHeight="1" outlineLevel="1" x14ac:dyDescent="0.25">
      <c r="A665" s="11"/>
      <c r="B665" s="11"/>
      <c r="C665" s="11"/>
      <c r="D665" s="11"/>
      <c r="K665" s="11"/>
    </row>
    <row r="666" spans="1:11" ht="15.6" customHeight="1" outlineLevel="1" x14ac:dyDescent="0.25">
      <c r="A666" s="11"/>
      <c r="B666" s="11"/>
      <c r="C666" s="11"/>
      <c r="D666" s="11"/>
      <c r="K666" s="11"/>
    </row>
    <row r="667" spans="1:11" ht="15.6" customHeight="1" outlineLevel="1" x14ac:dyDescent="0.25">
      <c r="A667" s="11"/>
      <c r="B667" s="11"/>
      <c r="C667" s="11"/>
      <c r="D667" s="11"/>
      <c r="K667" s="11"/>
    </row>
    <row r="668" spans="1:11" ht="15.6" customHeight="1" outlineLevel="1" x14ac:dyDescent="0.25">
      <c r="A668" s="11"/>
      <c r="B668" s="11"/>
      <c r="C668" s="11"/>
      <c r="D668" s="11"/>
      <c r="K668" s="11"/>
    </row>
    <row r="669" spans="1:11" outlineLevel="1" x14ac:dyDescent="0.25">
      <c r="A669" s="11"/>
      <c r="B669" s="11"/>
      <c r="C669" s="11"/>
      <c r="D669" s="11"/>
      <c r="K669" s="11"/>
    </row>
    <row r="670" spans="1:11" ht="15.6" customHeight="1" outlineLevel="1" x14ac:dyDescent="0.25">
      <c r="A670" s="11"/>
      <c r="B670" s="11"/>
      <c r="C670" s="11"/>
      <c r="D670" s="11"/>
      <c r="K670" s="11"/>
    </row>
    <row r="671" spans="1:11" ht="15.6" customHeight="1" outlineLevel="1" x14ac:dyDescent="0.25">
      <c r="A671" s="11"/>
      <c r="B671" s="11"/>
      <c r="C671" s="11"/>
      <c r="D671" s="11"/>
      <c r="K671" s="11"/>
    </row>
    <row r="672" spans="1:11" ht="15.6" customHeight="1" outlineLevel="1" x14ac:dyDescent="0.25">
      <c r="A672" s="11"/>
      <c r="B672" s="11"/>
      <c r="C672" s="11"/>
      <c r="D672" s="11"/>
      <c r="K672" s="11"/>
    </row>
    <row r="673" spans="1:11" ht="31.15" customHeight="1" outlineLevel="1" x14ac:dyDescent="0.25">
      <c r="A673" s="11"/>
      <c r="B673" s="11"/>
      <c r="C673" s="11"/>
      <c r="D673" s="11"/>
      <c r="K673" s="11"/>
    </row>
    <row r="674" spans="1:11" ht="16.149999999999999" customHeight="1" outlineLevel="1" x14ac:dyDescent="0.25">
      <c r="A674" s="11"/>
      <c r="B674" s="11"/>
      <c r="C674" s="11"/>
      <c r="D674" s="11"/>
      <c r="K674" s="11"/>
    </row>
    <row r="675" spans="1:11" ht="78" customHeight="1" outlineLevel="1" x14ac:dyDescent="0.25">
      <c r="A675" s="11"/>
      <c r="B675" s="11"/>
      <c r="C675" s="11"/>
      <c r="D675" s="11"/>
      <c r="K675" s="11"/>
    </row>
    <row r="676" spans="1:11" ht="15.6" customHeight="1" outlineLevel="1" x14ac:dyDescent="0.25">
      <c r="A676" s="11"/>
      <c r="B676" s="11"/>
      <c r="C676" s="11"/>
      <c r="D676" s="11"/>
      <c r="K676" s="11"/>
    </row>
    <row r="677" spans="1:11" ht="15.6" customHeight="1" outlineLevel="1" x14ac:dyDescent="0.25">
      <c r="A677" s="11"/>
      <c r="B677" s="11"/>
      <c r="C677" s="11"/>
      <c r="D677" s="11"/>
      <c r="K677" s="11"/>
    </row>
    <row r="678" spans="1:11" ht="124.9" customHeight="1" outlineLevel="1" x14ac:dyDescent="0.25">
      <c r="A678" s="11"/>
      <c r="B678" s="11"/>
      <c r="C678" s="11"/>
      <c r="D678" s="11"/>
      <c r="K678" s="11"/>
    </row>
    <row r="679" spans="1:11" ht="46.9" customHeight="1" outlineLevel="1" x14ac:dyDescent="0.25">
      <c r="A679" s="11"/>
      <c r="B679" s="11"/>
      <c r="C679" s="11"/>
      <c r="D679" s="11"/>
      <c r="K679" s="11"/>
    </row>
    <row r="680" spans="1:11" ht="78" customHeight="1" outlineLevel="1" x14ac:dyDescent="0.25">
      <c r="A680" s="11"/>
      <c r="B680" s="11"/>
      <c r="C680" s="11"/>
      <c r="D680" s="11"/>
      <c r="K680" s="11"/>
    </row>
    <row r="681" spans="1:11" ht="15.6" customHeight="1" outlineLevel="1" x14ac:dyDescent="0.25">
      <c r="A681" s="11"/>
      <c r="B681" s="11"/>
      <c r="C681" s="11"/>
      <c r="D681" s="11"/>
      <c r="K681" s="11"/>
    </row>
    <row r="682" spans="1:11" ht="124.9" customHeight="1" outlineLevel="1" x14ac:dyDescent="0.25">
      <c r="A682" s="11"/>
      <c r="B682" s="11"/>
      <c r="C682" s="11"/>
      <c r="D682" s="11"/>
      <c r="K682" s="11"/>
    </row>
    <row r="683" spans="1:11" ht="46.9" customHeight="1" outlineLevel="1" x14ac:dyDescent="0.25">
      <c r="A683" s="11"/>
      <c r="B683" s="11"/>
      <c r="C683" s="11"/>
      <c r="D683" s="11"/>
      <c r="K683" s="11"/>
    </row>
    <row r="684" spans="1:11" ht="78" customHeight="1" outlineLevel="1" x14ac:dyDescent="0.25">
      <c r="A684" s="11"/>
      <c r="B684" s="11"/>
      <c r="C684" s="11"/>
      <c r="D684" s="11"/>
      <c r="K684" s="11"/>
    </row>
    <row r="685" spans="1:11" ht="15.6" customHeight="1" outlineLevel="1" x14ac:dyDescent="0.25">
      <c r="A685" s="11"/>
      <c r="B685" s="11"/>
      <c r="C685" s="11"/>
      <c r="D685" s="11"/>
      <c r="K685" s="11"/>
    </row>
    <row r="686" spans="1:11" ht="124.9" customHeight="1" outlineLevel="1" x14ac:dyDescent="0.25">
      <c r="A686" s="11"/>
      <c r="B686" s="11"/>
      <c r="C686" s="11"/>
      <c r="D686" s="11"/>
      <c r="K686" s="11"/>
    </row>
    <row r="687" spans="1:11" ht="46.9" customHeight="1" outlineLevel="1" x14ac:dyDescent="0.25">
      <c r="A687" s="11"/>
      <c r="B687" s="11"/>
      <c r="C687" s="11"/>
      <c r="D687" s="11"/>
      <c r="K687" s="11"/>
    </row>
    <row r="688" spans="1:11" ht="78" customHeight="1" outlineLevel="1" x14ac:dyDescent="0.25">
      <c r="A688" s="11"/>
      <c r="B688" s="11"/>
      <c r="C688" s="11"/>
      <c r="D688" s="11"/>
      <c r="K688" s="11"/>
    </row>
    <row r="689" spans="1:11" ht="15.6" customHeight="1" outlineLevel="1" x14ac:dyDescent="0.25">
      <c r="A689" s="11"/>
      <c r="B689" s="11"/>
      <c r="C689" s="11"/>
      <c r="D689" s="11"/>
      <c r="K689" s="11"/>
    </row>
    <row r="690" spans="1:11" ht="124.9" customHeight="1" outlineLevel="1" x14ac:dyDescent="0.25">
      <c r="A690" s="11"/>
      <c r="B690" s="11"/>
      <c r="C690" s="11"/>
      <c r="D690" s="11"/>
      <c r="K690" s="11"/>
    </row>
    <row r="691" spans="1:11" ht="46.9" customHeight="1" outlineLevel="1" x14ac:dyDescent="0.25">
      <c r="A691" s="11"/>
      <c r="B691" s="11"/>
      <c r="C691" s="11"/>
      <c r="D691" s="11"/>
      <c r="K691" s="11"/>
    </row>
    <row r="692" spans="1:11" ht="78" customHeight="1" outlineLevel="1" x14ac:dyDescent="0.25">
      <c r="A692" s="11"/>
      <c r="B692" s="11"/>
      <c r="C692" s="11"/>
      <c r="D692" s="11"/>
      <c r="K692" s="11"/>
    </row>
    <row r="693" spans="1:11" ht="31.15" customHeight="1" outlineLevel="1" x14ac:dyDescent="0.25">
      <c r="A693" s="11"/>
      <c r="B693" s="11"/>
      <c r="C693" s="11"/>
      <c r="D693" s="11"/>
      <c r="K693" s="11"/>
    </row>
    <row r="694" spans="1:11" ht="46.9" customHeight="1" outlineLevel="1" x14ac:dyDescent="0.25">
      <c r="A694" s="11"/>
      <c r="B694" s="11"/>
      <c r="C694" s="11"/>
      <c r="D694" s="11"/>
      <c r="K694" s="11"/>
    </row>
    <row r="695" spans="1:11" ht="31.35" customHeight="1" x14ac:dyDescent="0.25">
      <c r="A695" s="11"/>
      <c r="B695" s="11"/>
      <c r="C695" s="11"/>
      <c r="D695" s="11"/>
      <c r="K695" s="11"/>
    </row>
    <row r="696" spans="1:11" ht="31.35" customHeight="1" x14ac:dyDescent="0.25">
      <c r="A696" s="11"/>
      <c r="B696" s="11"/>
      <c r="C696" s="11"/>
      <c r="D696" s="11"/>
      <c r="K696" s="11"/>
    </row>
    <row r="697" spans="1:11" ht="31.35" customHeight="1" x14ac:dyDescent="0.25">
      <c r="A697" s="11"/>
      <c r="B697" s="11"/>
      <c r="C697" s="11"/>
      <c r="D697" s="11"/>
      <c r="K697" s="11"/>
    </row>
    <row r="698" spans="1:11" x14ac:dyDescent="0.25">
      <c r="A698" s="11"/>
      <c r="B698" s="11"/>
      <c r="C698" s="11"/>
      <c r="D698" s="11"/>
      <c r="K698" s="11"/>
    </row>
    <row r="699" spans="1:11" ht="18.75" customHeight="1" x14ac:dyDescent="0.25">
      <c r="A699" s="11"/>
      <c r="B699" s="11"/>
      <c r="C699" s="11"/>
      <c r="D699" s="11"/>
      <c r="K699" s="11"/>
    </row>
    <row r="700" spans="1:11" ht="31.35" customHeight="1" x14ac:dyDescent="0.25">
      <c r="A700" s="11"/>
      <c r="B700" s="11"/>
      <c r="C700" s="11"/>
      <c r="D700" s="11"/>
      <c r="K700" s="11"/>
    </row>
    <row r="701" spans="1:11" ht="31.35" customHeight="1" x14ac:dyDescent="0.25">
      <c r="A701" s="11"/>
      <c r="B701" s="11"/>
      <c r="C701" s="11"/>
      <c r="D701" s="11"/>
      <c r="K701" s="11"/>
    </row>
    <row r="702" spans="1:11" ht="31.35" customHeight="1" x14ac:dyDescent="0.25">
      <c r="A702" s="11"/>
      <c r="B702" s="11"/>
      <c r="C702" s="11"/>
      <c r="D702" s="11"/>
      <c r="K702" s="11"/>
    </row>
    <row r="703" spans="1:11" x14ac:dyDescent="0.25">
      <c r="A703" s="11"/>
      <c r="B703" s="11"/>
      <c r="C703" s="11"/>
      <c r="D703" s="11"/>
      <c r="K703" s="11"/>
    </row>
    <row r="704" spans="1:11" x14ac:dyDescent="0.25">
      <c r="A704" s="11"/>
      <c r="B704" s="11"/>
      <c r="C704" s="11"/>
      <c r="D704" s="11"/>
      <c r="K704" s="11"/>
    </row>
    <row r="705" spans="1:11" x14ac:dyDescent="0.25">
      <c r="A705" s="11"/>
      <c r="B705" s="11"/>
      <c r="C705" s="11"/>
      <c r="D705" s="11"/>
      <c r="K705" s="11"/>
    </row>
    <row r="706" spans="1:11" x14ac:dyDescent="0.25">
      <c r="A706" s="11"/>
      <c r="B706" s="11"/>
      <c r="C706" s="11"/>
      <c r="D706" s="11"/>
      <c r="K706" s="11"/>
    </row>
    <row r="707" spans="1:11" x14ac:dyDescent="0.25">
      <c r="A707" s="11"/>
      <c r="B707" s="11"/>
      <c r="C707" s="11"/>
      <c r="D707" s="11"/>
      <c r="K707" s="11"/>
    </row>
    <row r="708" spans="1:11" x14ac:dyDescent="0.25">
      <c r="A708" s="11"/>
      <c r="B708" s="11"/>
      <c r="C708" s="11"/>
      <c r="D708" s="11"/>
      <c r="K708" s="11"/>
    </row>
    <row r="709" spans="1:11" x14ac:dyDescent="0.25">
      <c r="A709" s="11"/>
      <c r="B709" s="11"/>
      <c r="C709" s="11"/>
      <c r="D709" s="11"/>
      <c r="K709" s="11"/>
    </row>
    <row r="710" spans="1:11" x14ac:dyDescent="0.25">
      <c r="A710" s="11"/>
      <c r="B710" s="11"/>
      <c r="C710" s="11"/>
      <c r="D710" s="11"/>
      <c r="K710" s="11"/>
    </row>
    <row r="711" spans="1:11" x14ac:dyDescent="0.25">
      <c r="A711" s="11"/>
      <c r="B711" s="11"/>
      <c r="C711" s="11"/>
      <c r="D711" s="11"/>
      <c r="K711" s="11"/>
    </row>
    <row r="712" spans="1:11" x14ac:dyDescent="0.25">
      <c r="A712" s="11"/>
      <c r="B712" s="11"/>
      <c r="C712" s="11"/>
      <c r="D712" s="11"/>
      <c r="K712" s="11"/>
    </row>
    <row r="713" spans="1:11" x14ac:dyDescent="0.25">
      <c r="A713" s="11"/>
      <c r="B713" s="11"/>
      <c r="C713" s="11"/>
      <c r="D713" s="11"/>
      <c r="K713" s="11"/>
    </row>
    <row r="714" spans="1:11" x14ac:dyDescent="0.25">
      <c r="A714" s="11"/>
      <c r="B714" s="11"/>
      <c r="C714" s="11"/>
      <c r="D714" s="11"/>
      <c r="K714" s="11"/>
    </row>
    <row r="715" spans="1:11" x14ac:dyDescent="0.25">
      <c r="A715" s="11"/>
      <c r="B715" s="11"/>
      <c r="C715" s="11"/>
      <c r="D715" s="11"/>
      <c r="K715" s="11"/>
    </row>
    <row r="716" spans="1:11" x14ac:dyDescent="0.25">
      <c r="A716" s="11"/>
      <c r="B716" s="11"/>
      <c r="C716" s="11"/>
      <c r="D716" s="11"/>
      <c r="K716" s="11"/>
    </row>
    <row r="717" spans="1:11" x14ac:dyDescent="0.25">
      <c r="A717" s="11"/>
      <c r="B717" s="11"/>
      <c r="C717" s="11"/>
      <c r="D717" s="11"/>
      <c r="K717" s="11"/>
    </row>
    <row r="718" spans="1:11" x14ac:dyDescent="0.25">
      <c r="A718" s="11"/>
      <c r="B718" s="11"/>
      <c r="C718" s="11"/>
      <c r="D718" s="11"/>
      <c r="K718" s="11"/>
    </row>
    <row r="719" spans="1:11" x14ac:dyDescent="0.25">
      <c r="A719" s="11"/>
      <c r="B719" s="11"/>
      <c r="C719" s="11"/>
      <c r="D719" s="11"/>
      <c r="K719" s="11"/>
    </row>
    <row r="720" spans="1:11" x14ac:dyDescent="0.25">
      <c r="A720" s="11"/>
      <c r="B720" s="11"/>
      <c r="C720" s="11"/>
      <c r="D720" s="11"/>
      <c r="K720" s="11"/>
    </row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  <row r="1590" s="11" customFormat="1" x14ac:dyDescent="0.25"/>
    <row r="1591" s="11" customFormat="1" x14ac:dyDescent="0.25"/>
    <row r="1592" s="11" customFormat="1" x14ac:dyDescent="0.25"/>
    <row r="1593" s="11" customFormat="1" x14ac:dyDescent="0.25"/>
    <row r="1594" s="11" customFormat="1" x14ac:dyDescent="0.25"/>
    <row r="1595" s="11" customFormat="1" x14ac:dyDescent="0.25"/>
    <row r="1596" s="11" customFormat="1" x14ac:dyDescent="0.25"/>
    <row r="1597" s="11" customFormat="1" x14ac:dyDescent="0.25"/>
    <row r="1598" s="11" customFormat="1" x14ac:dyDescent="0.25"/>
    <row r="1599" s="11" customFormat="1" x14ac:dyDescent="0.25"/>
    <row r="1600" s="11" customFormat="1" x14ac:dyDescent="0.25"/>
    <row r="1601" s="11" customFormat="1" x14ac:dyDescent="0.25"/>
    <row r="1602" s="11" customFormat="1" x14ac:dyDescent="0.25"/>
    <row r="1603" s="11" customFormat="1" x14ac:dyDescent="0.25"/>
    <row r="1604" s="11" customFormat="1" x14ac:dyDescent="0.25"/>
    <row r="1605" s="11" customFormat="1" x14ac:dyDescent="0.25"/>
    <row r="1606" s="11" customFormat="1" x14ac:dyDescent="0.25"/>
    <row r="1607" s="11" customFormat="1" x14ac:dyDescent="0.25"/>
    <row r="1608" s="11" customFormat="1" x14ac:dyDescent="0.25"/>
    <row r="1609" s="11" customFormat="1" x14ac:dyDescent="0.25"/>
    <row r="1610" s="11" customFormat="1" x14ac:dyDescent="0.25"/>
    <row r="1611" s="11" customFormat="1" x14ac:dyDescent="0.25"/>
    <row r="1612" s="11" customFormat="1" x14ac:dyDescent="0.25"/>
    <row r="1613" s="11" customFormat="1" x14ac:dyDescent="0.25"/>
    <row r="1614" s="11" customFormat="1" x14ac:dyDescent="0.25"/>
    <row r="1615" s="11" customFormat="1" x14ac:dyDescent="0.25"/>
    <row r="1616" s="11" customFormat="1" x14ac:dyDescent="0.25"/>
    <row r="1617" s="11" customFormat="1" x14ac:dyDescent="0.25"/>
    <row r="1618" s="11" customFormat="1" x14ac:dyDescent="0.25"/>
    <row r="1619" s="11" customFormat="1" x14ac:dyDescent="0.25"/>
    <row r="1620" s="11" customFormat="1" x14ac:dyDescent="0.25"/>
    <row r="1621" s="11" customFormat="1" x14ac:dyDescent="0.25"/>
    <row r="1622" s="11" customFormat="1" x14ac:dyDescent="0.25"/>
    <row r="1623" s="11" customFormat="1" x14ac:dyDescent="0.25"/>
    <row r="1624" s="11" customFormat="1" x14ac:dyDescent="0.25"/>
    <row r="1625" s="11" customFormat="1" x14ac:dyDescent="0.25"/>
    <row r="1626" s="11" customFormat="1" x14ac:dyDescent="0.25"/>
    <row r="1627" s="11" customFormat="1" x14ac:dyDescent="0.25"/>
    <row r="1628" s="11" customFormat="1" x14ac:dyDescent="0.25"/>
    <row r="1629" s="11" customFormat="1" x14ac:dyDescent="0.25"/>
    <row r="1630" s="11" customFormat="1" x14ac:dyDescent="0.25"/>
    <row r="1631" s="11" customFormat="1" x14ac:dyDescent="0.25"/>
    <row r="1632" s="11" customFormat="1" x14ac:dyDescent="0.25"/>
    <row r="1633" s="11" customFormat="1" x14ac:dyDescent="0.25"/>
    <row r="1634" s="11" customFormat="1" x14ac:dyDescent="0.25"/>
    <row r="1635" s="11" customFormat="1" x14ac:dyDescent="0.25"/>
    <row r="1636" s="11" customFormat="1" x14ac:dyDescent="0.25"/>
    <row r="1637" s="11" customFormat="1" x14ac:dyDescent="0.25"/>
    <row r="1638" s="11" customFormat="1" x14ac:dyDescent="0.25"/>
    <row r="1639" s="11" customFormat="1" x14ac:dyDescent="0.25"/>
    <row r="1640" s="11" customFormat="1" x14ac:dyDescent="0.25"/>
    <row r="1641" s="11" customFormat="1" x14ac:dyDescent="0.25"/>
    <row r="1642" s="11" customFormat="1" x14ac:dyDescent="0.25"/>
    <row r="1643" s="11" customFormat="1" x14ac:dyDescent="0.25"/>
    <row r="1644" s="11" customFormat="1" x14ac:dyDescent="0.25"/>
    <row r="1645" s="11" customFormat="1" x14ac:dyDescent="0.25"/>
    <row r="1646" s="11" customFormat="1" x14ac:dyDescent="0.25"/>
    <row r="1647" s="11" customFormat="1" x14ac:dyDescent="0.25"/>
    <row r="1648" s="11" customFormat="1" x14ac:dyDescent="0.25"/>
    <row r="1649" s="11" customFormat="1" x14ac:dyDescent="0.25"/>
    <row r="1650" s="11" customFormat="1" x14ac:dyDescent="0.25"/>
    <row r="1651" s="11" customFormat="1" x14ac:dyDescent="0.25"/>
    <row r="1652" s="11" customFormat="1" x14ac:dyDescent="0.25"/>
    <row r="1653" s="11" customFormat="1" x14ac:dyDescent="0.25"/>
    <row r="1654" s="11" customFormat="1" x14ac:dyDescent="0.25"/>
    <row r="1655" s="11" customFormat="1" x14ac:dyDescent="0.25"/>
    <row r="1656" s="11" customFormat="1" x14ac:dyDescent="0.25"/>
    <row r="1657" s="11" customFormat="1" x14ac:dyDescent="0.25"/>
    <row r="1658" s="11" customFormat="1" x14ac:dyDescent="0.25"/>
    <row r="1659" s="11" customFormat="1" x14ac:dyDescent="0.25"/>
    <row r="1660" s="11" customFormat="1" x14ac:dyDescent="0.25"/>
    <row r="1661" s="11" customFormat="1" x14ac:dyDescent="0.25"/>
    <row r="1662" s="11" customFormat="1" x14ac:dyDescent="0.25"/>
    <row r="1663" s="11" customFormat="1" x14ac:dyDescent="0.25"/>
    <row r="1664" s="11" customFormat="1" x14ac:dyDescent="0.25"/>
    <row r="1665" s="11" customFormat="1" x14ac:dyDescent="0.25"/>
    <row r="1666" s="11" customFormat="1" x14ac:dyDescent="0.25"/>
    <row r="1667" s="11" customFormat="1" x14ac:dyDescent="0.25"/>
    <row r="1668" s="11" customFormat="1" x14ac:dyDescent="0.25"/>
    <row r="1669" s="11" customFormat="1" x14ac:dyDescent="0.25"/>
    <row r="1670" s="11" customFormat="1" x14ac:dyDescent="0.25"/>
    <row r="1671" s="11" customFormat="1" x14ac:dyDescent="0.25"/>
    <row r="1672" s="11" customFormat="1" x14ac:dyDescent="0.25"/>
    <row r="1673" s="11" customFormat="1" x14ac:dyDescent="0.25"/>
    <row r="1674" s="11" customFormat="1" x14ac:dyDescent="0.25"/>
    <row r="1675" s="11" customFormat="1" x14ac:dyDescent="0.25"/>
    <row r="1676" s="11" customFormat="1" x14ac:dyDescent="0.25"/>
    <row r="1677" s="11" customFormat="1" x14ac:dyDescent="0.25"/>
    <row r="1678" s="11" customFormat="1" x14ac:dyDescent="0.25"/>
    <row r="1679" s="11" customFormat="1" x14ac:dyDescent="0.25"/>
    <row r="1680" s="11" customFormat="1" x14ac:dyDescent="0.25"/>
    <row r="1681" s="11" customFormat="1" x14ac:dyDescent="0.25"/>
    <row r="1682" s="11" customFormat="1" x14ac:dyDescent="0.25"/>
    <row r="1683" s="11" customFormat="1" x14ac:dyDescent="0.25"/>
    <row r="1684" s="11" customFormat="1" x14ac:dyDescent="0.25"/>
    <row r="1685" s="11" customFormat="1" x14ac:dyDescent="0.25"/>
    <row r="1686" s="11" customFormat="1" x14ac:dyDescent="0.25"/>
    <row r="1687" s="11" customFormat="1" x14ac:dyDescent="0.25"/>
    <row r="1688" s="11" customFormat="1" x14ac:dyDescent="0.25"/>
    <row r="1689" s="11" customFormat="1" x14ac:dyDescent="0.25"/>
    <row r="1690" s="11" customFormat="1" x14ac:dyDescent="0.25"/>
    <row r="1691" s="11" customFormat="1" x14ac:dyDescent="0.25"/>
    <row r="1692" s="11" customFormat="1" x14ac:dyDescent="0.25"/>
    <row r="1693" s="11" customFormat="1" x14ac:dyDescent="0.25"/>
    <row r="1694" s="11" customFormat="1" x14ac:dyDescent="0.25"/>
    <row r="1695" s="11" customFormat="1" x14ac:dyDescent="0.25"/>
    <row r="1696" s="11" customFormat="1" x14ac:dyDescent="0.25"/>
    <row r="1697" s="11" customFormat="1" x14ac:dyDescent="0.25"/>
    <row r="1698" s="11" customFormat="1" x14ac:dyDescent="0.25"/>
    <row r="1699" s="11" customFormat="1" x14ac:dyDescent="0.25"/>
    <row r="1700" s="11" customFormat="1" x14ac:dyDescent="0.25"/>
    <row r="1701" s="11" customFormat="1" x14ac:dyDescent="0.25"/>
    <row r="1702" s="11" customFormat="1" x14ac:dyDescent="0.25"/>
    <row r="1703" s="11" customFormat="1" x14ac:dyDescent="0.25"/>
    <row r="1704" s="11" customFormat="1" x14ac:dyDescent="0.25"/>
    <row r="1705" s="11" customFormat="1" x14ac:dyDescent="0.25"/>
    <row r="1706" s="11" customFormat="1" x14ac:dyDescent="0.25"/>
    <row r="1707" s="11" customFormat="1" x14ac:dyDescent="0.25"/>
    <row r="1708" s="11" customFormat="1" x14ac:dyDescent="0.25"/>
    <row r="1709" s="11" customFormat="1" x14ac:dyDescent="0.25"/>
    <row r="1710" s="11" customFormat="1" x14ac:dyDescent="0.25"/>
    <row r="1711" s="11" customFormat="1" x14ac:dyDescent="0.25"/>
    <row r="1712" s="11" customFormat="1" x14ac:dyDescent="0.25"/>
    <row r="1713" s="11" customFormat="1" x14ac:dyDescent="0.25"/>
    <row r="1714" s="11" customFormat="1" x14ac:dyDescent="0.25"/>
    <row r="1715" s="11" customFormat="1" x14ac:dyDescent="0.25"/>
    <row r="1716" s="11" customFormat="1" x14ac:dyDescent="0.25"/>
    <row r="1717" s="11" customFormat="1" x14ac:dyDescent="0.25"/>
    <row r="1718" s="11" customFormat="1" x14ac:dyDescent="0.25"/>
    <row r="1719" s="11" customFormat="1" x14ac:dyDescent="0.25"/>
    <row r="1720" s="11" customFormat="1" x14ac:dyDescent="0.25"/>
    <row r="1721" s="11" customFormat="1" x14ac:dyDescent="0.25"/>
    <row r="1722" s="11" customFormat="1" x14ac:dyDescent="0.25"/>
    <row r="1723" s="11" customFormat="1" x14ac:dyDescent="0.25"/>
    <row r="1724" s="11" customFormat="1" x14ac:dyDescent="0.25"/>
    <row r="1725" s="11" customFormat="1" x14ac:dyDescent="0.25"/>
    <row r="1726" s="11" customFormat="1" x14ac:dyDescent="0.25"/>
    <row r="1727" s="11" customFormat="1" x14ac:dyDescent="0.25"/>
    <row r="1728" s="11" customFormat="1" x14ac:dyDescent="0.25"/>
    <row r="1729" s="11" customFormat="1" x14ac:dyDescent="0.25"/>
    <row r="1730" s="11" customFormat="1" x14ac:dyDescent="0.25"/>
    <row r="1731" s="11" customFormat="1" x14ac:dyDescent="0.25"/>
    <row r="1732" s="11" customFormat="1" x14ac:dyDescent="0.25"/>
    <row r="1733" s="11" customFormat="1" x14ac:dyDescent="0.25"/>
    <row r="1734" s="11" customFormat="1" x14ac:dyDescent="0.25"/>
    <row r="1735" s="11" customFormat="1" x14ac:dyDescent="0.25"/>
    <row r="1736" s="11" customFormat="1" x14ac:dyDescent="0.25"/>
    <row r="1737" s="11" customFormat="1" x14ac:dyDescent="0.25"/>
    <row r="1738" s="11" customFormat="1" x14ac:dyDescent="0.25"/>
    <row r="1739" s="11" customFormat="1" x14ac:dyDescent="0.25"/>
    <row r="1740" s="11" customFormat="1" x14ac:dyDescent="0.25"/>
    <row r="1741" s="11" customFormat="1" x14ac:dyDescent="0.25"/>
    <row r="1742" s="11" customFormat="1" x14ac:dyDescent="0.25"/>
    <row r="1743" s="11" customFormat="1" x14ac:dyDescent="0.25"/>
    <row r="1744" s="11" customFormat="1" x14ac:dyDescent="0.25"/>
    <row r="1745" s="11" customFormat="1" x14ac:dyDescent="0.25"/>
    <row r="1746" s="11" customFormat="1" x14ac:dyDescent="0.25"/>
    <row r="1747" s="11" customFormat="1" x14ac:dyDescent="0.25"/>
    <row r="1748" s="11" customFormat="1" x14ac:dyDescent="0.25"/>
    <row r="1749" s="11" customFormat="1" x14ac:dyDescent="0.25"/>
    <row r="1750" s="11" customFormat="1" x14ac:dyDescent="0.25"/>
    <row r="1751" s="11" customFormat="1" x14ac:dyDescent="0.25"/>
    <row r="1752" s="11" customFormat="1" x14ac:dyDescent="0.25"/>
    <row r="1753" s="11" customFormat="1" x14ac:dyDescent="0.25"/>
    <row r="1754" s="11" customFormat="1" x14ac:dyDescent="0.25"/>
    <row r="1755" s="11" customFormat="1" x14ac:dyDescent="0.25"/>
    <row r="1756" s="11" customFormat="1" x14ac:dyDescent="0.25"/>
    <row r="1757" s="11" customFormat="1" x14ac:dyDescent="0.25"/>
    <row r="1758" s="11" customFormat="1" x14ac:dyDescent="0.25"/>
    <row r="1759" s="11" customFormat="1" x14ac:dyDescent="0.25"/>
    <row r="1760" s="11" customFormat="1" x14ac:dyDescent="0.25"/>
    <row r="1761" s="11" customFormat="1" x14ac:dyDescent="0.25"/>
    <row r="1762" s="11" customFormat="1" x14ac:dyDescent="0.25"/>
    <row r="1763" s="11" customFormat="1" x14ac:dyDescent="0.25"/>
    <row r="1764" s="11" customFormat="1" x14ac:dyDescent="0.25"/>
    <row r="1765" s="11" customFormat="1" x14ac:dyDescent="0.25"/>
    <row r="1766" s="11" customFormat="1" x14ac:dyDescent="0.25"/>
    <row r="1767" s="11" customFormat="1" x14ac:dyDescent="0.25"/>
    <row r="1768" s="11" customFormat="1" x14ac:dyDescent="0.25"/>
    <row r="1769" s="11" customFormat="1" x14ac:dyDescent="0.25"/>
    <row r="1770" s="11" customFormat="1" x14ac:dyDescent="0.25"/>
    <row r="1771" s="11" customFormat="1" x14ac:dyDescent="0.25"/>
    <row r="1772" s="11" customFormat="1" x14ac:dyDescent="0.25"/>
    <row r="1773" s="11" customFormat="1" x14ac:dyDescent="0.25"/>
    <row r="1774" s="11" customFormat="1" x14ac:dyDescent="0.25"/>
    <row r="1775" s="11" customFormat="1" x14ac:dyDescent="0.25"/>
    <row r="1776" s="11" customFormat="1" x14ac:dyDescent="0.25"/>
    <row r="1777" s="11" customFormat="1" x14ac:dyDescent="0.25"/>
    <row r="1778" s="11" customFormat="1" x14ac:dyDescent="0.25"/>
    <row r="1779" s="11" customFormat="1" x14ac:dyDescent="0.25"/>
    <row r="1780" s="11" customFormat="1" x14ac:dyDescent="0.25"/>
    <row r="1781" s="11" customFormat="1" x14ac:dyDescent="0.25"/>
    <row r="1782" s="11" customFormat="1" x14ac:dyDescent="0.25"/>
    <row r="1783" s="11" customFormat="1" x14ac:dyDescent="0.25"/>
    <row r="1784" s="11" customFormat="1" x14ac:dyDescent="0.25"/>
    <row r="1785" s="11" customFormat="1" x14ac:dyDescent="0.25"/>
    <row r="1786" s="11" customFormat="1" x14ac:dyDescent="0.25"/>
    <row r="1787" s="11" customFormat="1" x14ac:dyDescent="0.25"/>
    <row r="1788" s="11" customFormat="1" x14ac:dyDescent="0.25"/>
    <row r="1789" s="11" customFormat="1" x14ac:dyDescent="0.25"/>
    <row r="1790" s="11" customFormat="1" x14ac:dyDescent="0.25"/>
    <row r="1791" s="11" customFormat="1" x14ac:dyDescent="0.25"/>
    <row r="1792" s="11" customFormat="1" x14ac:dyDescent="0.25"/>
    <row r="1793" s="11" customFormat="1" x14ac:dyDescent="0.25"/>
    <row r="1794" s="11" customFormat="1" x14ac:dyDescent="0.25"/>
    <row r="1795" s="11" customFormat="1" x14ac:dyDescent="0.25"/>
    <row r="1796" s="11" customFormat="1" x14ac:dyDescent="0.25"/>
    <row r="1797" s="11" customFormat="1" x14ac:dyDescent="0.25"/>
    <row r="1798" s="11" customFormat="1" x14ac:dyDescent="0.25"/>
    <row r="1799" s="11" customFormat="1" x14ac:dyDescent="0.25"/>
    <row r="1800" s="11" customFormat="1" x14ac:dyDescent="0.25"/>
    <row r="1801" s="11" customFormat="1" x14ac:dyDescent="0.25"/>
    <row r="1802" s="11" customFormat="1" x14ac:dyDescent="0.25"/>
    <row r="1803" s="11" customFormat="1" x14ac:dyDescent="0.25"/>
    <row r="1804" s="11" customFormat="1" x14ac:dyDescent="0.25"/>
    <row r="1805" s="11" customFormat="1" x14ac:dyDescent="0.25"/>
    <row r="1806" s="11" customFormat="1" x14ac:dyDescent="0.25"/>
    <row r="1807" s="11" customFormat="1" x14ac:dyDescent="0.25"/>
    <row r="1808" s="11" customFormat="1" x14ac:dyDescent="0.25"/>
    <row r="1809" s="11" customFormat="1" x14ac:dyDescent="0.25"/>
    <row r="1810" s="11" customFormat="1" x14ac:dyDescent="0.25"/>
    <row r="1811" s="11" customFormat="1" x14ac:dyDescent="0.25"/>
    <row r="1812" s="11" customFormat="1" x14ac:dyDescent="0.25"/>
    <row r="1813" s="11" customFormat="1" x14ac:dyDescent="0.25"/>
    <row r="1814" s="11" customFormat="1" x14ac:dyDescent="0.25"/>
    <row r="1815" s="11" customFormat="1" x14ac:dyDescent="0.25"/>
    <row r="1816" s="11" customFormat="1" x14ac:dyDescent="0.25"/>
    <row r="1817" s="11" customFormat="1" x14ac:dyDescent="0.25"/>
    <row r="1818" s="11" customFormat="1" x14ac:dyDescent="0.25"/>
    <row r="1819" s="11" customFormat="1" x14ac:dyDescent="0.25"/>
    <row r="1820" s="11" customFormat="1" x14ac:dyDescent="0.25"/>
    <row r="1821" s="11" customFormat="1" x14ac:dyDescent="0.25"/>
    <row r="1822" s="11" customFormat="1" x14ac:dyDescent="0.25"/>
    <row r="1823" s="11" customFormat="1" x14ac:dyDescent="0.25"/>
    <row r="1824" s="11" customFormat="1" x14ac:dyDescent="0.25"/>
    <row r="1825" s="11" customFormat="1" x14ac:dyDescent="0.25"/>
    <row r="1826" s="11" customFormat="1" x14ac:dyDescent="0.25"/>
    <row r="1827" s="11" customFormat="1" x14ac:dyDescent="0.25"/>
    <row r="1828" s="11" customFormat="1" x14ac:dyDescent="0.25"/>
    <row r="1829" s="11" customFormat="1" x14ac:dyDescent="0.25"/>
    <row r="1830" s="11" customFormat="1" x14ac:dyDescent="0.25"/>
    <row r="1831" s="11" customFormat="1" x14ac:dyDescent="0.25"/>
    <row r="1832" s="11" customFormat="1" x14ac:dyDescent="0.25"/>
    <row r="1833" s="11" customFormat="1" x14ac:dyDescent="0.25"/>
    <row r="1834" s="11" customFormat="1" x14ac:dyDescent="0.25"/>
    <row r="1835" s="11" customFormat="1" x14ac:dyDescent="0.25"/>
    <row r="1836" s="11" customFormat="1" x14ac:dyDescent="0.25"/>
    <row r="1837" s="11" customFormat="1" x14ac:dyDescent="0.25"/>
    <row r="1838" s="11" customFormat="1" x14ac:dyDescent="0.25"/>
    <row r="1839" s="11" customFormat="1" x14ac:dyDescent="0.25"/>
    <row r="1840" s="11" customFormat="1" x14ac:dyDescent="0.25"/>
    <row r="1841" s="11" customFormat="1" x14ac:dyDescent="0.25"/>
    <row r="1842" s="11" customFormat="1" x14ac:dyDescent="0.25"/>
    <row r="1843" s="11" customFormat="1" x14ac:dyDescent="0.25"/>
    <row r="1844" s="11" customFormat="1" x14ac:dyDescent="0.25"/>
    <row r="1845" s="11" customFormat="1" x14ac:dyDescent="0.25"/>
    <row r="1846" s="11" customFormat="1" x14ac:dyDescent="0.25"/>
    <row r="1847" s="11" customFormat="1" x14ac:dyDescent="0.25"/>
    <row r="1848" s="11" customFormat="1" x14ac:dyDescent="0.25"/>
    <row r="1849" s="11" customFormat="1" x14ac:dyDescent="0.25"/>
    <row r="1850" s="11" customFormat="1" x14ac:dyDescent="0.25"/>
    <row r="1851" s="11" customFormat="1" x14ac:dyDescent="0.25"/>
    <row r="1852" s="11" customFormat="1" x14ac:dyDescent="0.25"/>
    <row r="1853" s="11" customFormat="1" x14ac:dyDescent="0.25"/>
    <row r="1854" s="11" customFormat="1" x14ac:dyDescent="0.25"/>
    <row r="1855" s="11" customFormat="1" x14ac:dyDescent="0.25"/>
    <row r="1856" s="11" customFormat="1" x14ac:dyDescent="0.25"/>
    <row r="1857" s="11" customFormat="1" x14ac:dyDescent="0.25"/>
    <row r="1858" s="11" customFormat="1" x14ac:dyDescent="0.25"/>
    <row r="1859" s="11" customFormat="1" x14ac:dyDescent="0.25"/>
    <row r="1860" s="11" customFormat="1" x14ac:dyDescent="0.25"/>
    <row r="1861" s="11" customFormat="1" x14ac:dyDescent="0.25"/>
    <row r="1862" s="11" customFormat="1" x14ac:dyDescent="0.25"/>
    <row r="1863" s="11" customFormat="1" x14ac:dyDescent="0.25"/>
    <row r="1864" s="11" customFormat="1" x14ac:dyDescent="0.25"/>
    <row r="1865" s="11" customFormat="1" x14ac:dyDescent="0.25"/>
    <row r="1866" s="11" customFormat="1" x14ac:dyDescent="0.25"/>
    <row r="1867" s="11" customFormat="1" x14ac:dyDescent="0.25"/>
    <row r="1868" s="11" customFormat="1" x14ac:dyDescent="0.25"/>
    <row r="1869" s="11" customFormat="1" x14ac:dyDescent="0.25"/>
    <row r="1870" s="11" customFormat="1" x14ac:dyDescent="0.25"/>
    <row r="1871" s="11" customFormat="1" x14ac:dyDescent="0.25"/>
    <row r="1872" s="11" customFormat="1" x14ac:dyDescent="0.25"/>
    <row r="1873" s="11" customFormat="1" x14ac:dyDescent="0.25"/>
    <row r="1874" s="11" customFormat="1" x14ac:dyDescent="0.25"/>
    <row r="1875" s="11" customFormat="1" x14ac:dyDescent="0.25"/>
    <row r="1876" s="11" customFormat="1" x14ac:dyDescent="0.25"/>
    <row r="1877" s="11" customFormat="1" x14ac:dyDescent="0.25"/>
    <row r="1878" s="11" customFormat="1" x14ac:dyDescent="0.25"/>
    <row r="1879" s="11" customFormat="1" x14ac:dyDescent="0.25"/>
    <row r="1880" s="11" customFormat="1" x14ac:dyDescent="0.25"/>
    <row r="1881" s="11" customFormat="1" x14ac:dyDescent="0.25"/>
    <row r="1882" s="11" customFormat="1" x14ac:dyDescent="0.25"/>
    <row r="1883" s="11" customFormat="1" x14ac:dyDescent="0.25"/>
    <row r="1884" s="11" customFormat="1" x14ac:dyDescent="0.25"/>
    <row r="1885" s="11" customFormat="1" x14ac:dyDescent="0.25"/>
    <row r="1886" s="11" customFormat="1" x14ac:dyDescent="0.25"/>
    <row r="1887" s="11" customFormat="1" x14ac:dyDescent="0.25"/>
    <row r="1888" s="11" customFormat="1" x14ac:dyDescent="0.25"/>
    <row r="1889" s="11" customFormat="1" x14ac:dyDescent="0.25"/>
    <row r="1890" s="11" customFormat="1" x14ac:dyDescent="0.25"/>
    <row r="1891" s="11" customFormat="1" x14ac:dyDescent="0.25"/>
    <row r="1892" s="11" customFormat="1" x14ac:dyDescent="0.25"/>
    <row r="1893" s="11" customFormat="1" x14ac:dyDescent="0.25"/>
    <row r="1894" s="11" customFormat="1" x14ac:dyDescent="0.25"/>
    <row r="1895" s="11" customFormat="1" x14ac:dyDescent="0.25"/>
    <row r="1896" s="11" customFormat="1" x14ac:dyDescent="0.25"/>
    <row r="1897" s="11" customFormat="1" x14ac:dyDescent="0.25"/>
    <row r="1898" s="11" customFormat="1" x14ac:dyDescent="0.25"/>
    <row r="1899" s="11" customFormat="1" x14ac:dyDescent="0.25"/>
    <row r="1900" s="11" customFormat="1" x14ac:dyDescent="0.25"/>
    <row r="1901" s="11" customFormat="1" x14ac:dyDescent="0.25"/>
    <row r="1902" s="11" customFormat="1" x14ac:dyDescent="0.25"/>
    <row r="1903" s="11" customFormat="1" x14ac:dyDescent="0.25"/>
    <row r="1904" s="11" customFormat="1" x14ac:dyDescent="0.25"/>
    <row r="1905" s="11" customFormat="1" x14ac:dyDescent="0.25"/>
    <row r="1906" s="11" customFormat="1" x14ac:dyDescent="0.25"/>
    <row r="1907" s="11" customFormat="1" x14ac:dyDescent="0.25"/>
    <row r="1908" s="11" customFormat="1" x14ac:dyDescent="0.25"/>
    <row r="1909" s="11" customFormat="1" x14ac:dyDescent="0.25"/>
    <row r="1910" s="11" customFormat="1" x14ac:dyDescent="0.25"/>
    <row r="1911" s="11" customFormat="1" x14ac:dyDescent="0.25"/>
    <row r="1912" s="11" customFormat="1" x14ac:dyDescent="0.25"/>
    <row r="1913" s="11" customFormat="1" x14ac:dyDescent="0.25"/>
    <row r="1914" s="11" customFormat="1" x14ac:dyDescent="0.25"/>
    <row r="1915" s="11" customFormat="1" x14ac:dyDescent="0.25"/>
    <row r="1916" s="11" customFormat="1" x14ac:dyDescent="0.25"/>
    <row r="1917" s="11" customFormat="1" x14ac:dyDescent="0.25"/>
    <row r="1918" s="11" customFormat="1" x14ac:dyDescent="0.25"/>
    <row r="1919" s="11" customFormat="1" x14ac:dyDescent="0.25"/>
    <row r="1920" s="11" customFormat="1" x14ac:dyDescent="0.25"/>
    <row r="1921" s="11" customFormat="1" x14ac:dyDescent="0.25"/>
    <row r="1922" s="11" customFormat="1" x14ac:dyDescent="0.25"/>
    <row r="1923" s="11" customFormat="1" x14ac:dyDescent="0.25"/>
    <row r="1924" s="11" customFormat="1" x14ac:dyDescent="0.25"/>
    <row r="1925" s="11" customFormat="1" x14ac:dyDescent="0.25"/>
    <row r="1926" s="11" customFormat="1" x14ac:dyDescent="0.25"/>
    <row r="1927" s="11" customFormat="1" x14ac:dyDescent="0.25"/>
    <row r="1928" s="11" customFormat="1" x14ac:dyDescent="0.25"/>
    <row r="1929" s="11" customFormat="1" x14ac:dyDescent="0.25"/>
    <row r="1930" s="11" customFormat="1" x14ac:dyDescent="0.25"/>
    <row r="1931" s="11" customFormat="1" x14ac:dyDescent="0.25"/>
    <row r="1932" s="11" customFormat="1" x14ac:dyDescent="0.25"/>
    <row r="1933" s="11" customFormat="1" x14ac:dyDescent="0.25"/>
    <row r="1934" s="11" customFormat="1" x14ac:dyDescent="0.25"/>
    <row r="1935" s="11" customFormat="1" x14ac:dyDescent="0.25"/>
    <row r="1936" s="11" customFormat="1" x14ac:dyDescent="0.25"/>
    <row r="1937" s="11" customFormat="1" x14ac:dyDescent="0.25"/>
    <row r="1938" s="11" customFormat="1" x14ac:dyDescent="0.25"/>
    <row r="1939" s="11" customFormat="1" x14ac:dyDescent="0.25"/>
    <row r="1940" s="11" customFormat="1" x14ac:dyDescent="0.25"/>
    <row r="1941" s="11" customFormat="1" x14ac:dyDescent="0.25"/>
    <row r="1942" s="11" customFormat="1" x14ac:dyDescent="0.25"/>
    <row r="1943" s="11" customFormat="1" x14ac:dyDescent="0.25"/>
    <row r="1944" s="11" customFormat="1" x14ac:dyDescent="0.25"/>
    <row r="1945" s="11" customFormat="1" x14ac:dyDescent="0.25"/>
    <row r="1946" s="11" customFormat="1" x14ac:dyDescent="0.25"/>
    <row r="1947" s="11" customFormat="1" x14ac:dyDescent="0.25"/>
    <row r="1948" s="11" customFormat="1" x14ac:dyDescent="0.25"/>
    <row r="1949" s="11" customFormat="1" x14ac:dyDescent="0.25"/>
    <row r="1950" s="11" customFormat="1" x14ac:dyDescent="0.25"/>
    <row r="1951" s="11" customFormat="1" x14ac:dyDescent="0.25"/>
    <row r="1952" s="11" customFormat="1" x14ac:dyDescent="0.25"/>
    <row r="1953" s="11" customFormat="1" x14ac:dyDescent="0.25"/>
    <row r="1954" s="11" customFormat="1" x14ac:dyDescent="0.25"/>
    <row r="1955" s="11" customFormat="1" x14ac:dyDescent="0.25"/>
    <row r="1956" s="11" customFormat="1" x14ac:dyDescent="0.25"/>
    <row r="1957" s="11" customFormat="1" x14ac:dyDescent="0.25"/>
    <row r="1958" s="11" customFormat="1" x14ac:dyDescent="0.25"/>
    <row r="1959" s="11" customFormat="1" x14ac:dyDescent="0.25"/>
    <row r="1960" s="11" customFormat="1" x14ac:dyDescent="0.25"/>
    <row r="1961" s="11" customFormat="1" x14ac:dyDescent="0.25"/>
    <row r="1962" s="11" customFormat="1" x14ac:dyDescent="0.25"/>
    <row r="1963" s="11" customFormat="1" x14ac:dyDescent="0.25"/>
    <row r="1964" s="11" customFormat="1" x14ac:dyDescent="0.25"/>
    <row r="1965" s="11" customFormat="1" x14ac:dyDescent="0.25"/>
    <row r="1966" s="11" customFormat="1" x14ac:dyDescent="0.25"/>
    <row r="1967" s="11" customFormat="1" x14ac:dyDescent="0.25"/>
    <row r="1968" s="11" customFormat="1" x14ac:dyDescent="0.25"/>
    <row r="1969" s="11" customFormat="1" x14ac:dyDescent="0.25"/>
    <row r="1970" s="11" customFormat="1" x14ac:dyDescent="0.25"/>
    <row r="1971" s="11" customFormat="1" x14ac:dyDescent="0.25"/>
    <row r="1972" s="11" customFormat="1" x14ac:dyDescent="0.25"/>
    <row r="1973" s="11" customFormat="1" x14ac:dyDescent="0.25"/>
    <row r="1974" s="11" customFormat="1" x14ac:dyDescent="0.25"/>
    <row r="1975" s="11" customFormat="1" x14ac:dyDescent="0.25"/>
    <row r="1976" s="11" customFormat="1" x14ac:dyDescent="0.25"/>
    <row r="1977" s="11" customFormat="1" x14ac:dyDescent="0.25"/>
    <row r="1978" s="11" customFormat="1" x14ac:dyDescent="0.25"/>
    <row r="1979" s="11" customFormat="1" x14ac:dyDescent="0.25"/>
    <row r="1980" s="11" customFormat="1" x14ac:dyDescent="0.25"/>
    <row r="1981" s="11" customFormat="1" x14ac:dyDescent="0.25"/>
    <row r="1982" s="11" customFormat="1" x14ac:dyDescent="0.25"/>
    <row r="1983" s="11" customFormat="1" x14ac:dyDescent="0.25"/>
    <row r="1984" s="11" customFormat="1" x14ac:dyDescent="0.25"/>
    <row r="1985" s="11" customFormat="1" x14ac:dyDescent="0.25"/>
    <row r="1986" s="11" customFormat="1" x14ac:dyDescent="0.25"/>
    <row r="1987" s="11" customFormat="1" x14ac:dyDescent="0.25"/>
    <row r="1988" s="11" customFormat="1" x14ac:dyDescent="0.25"/>
    <row r="1989" s="11" customFormat="1" x14ac:dyDescent="0.25"/>
    <row r="1990" s="11" customFormat="1" x14ac:dyDescent="0.25"/>
    <row r="1991" s="11" customFormat="1" x14ac:dyDescent="0.25"/>
    <row r="1992" s="11" customFormat="1" x14ac:dyDescent="0.25"/>
    <row r="1993" s="11" customFormat="1" x14ac:dyDescent="0.25"/>
    <row r="1994" s="11" customFormat="1" x14ac:dyDescent="0.25"/>
    <row r="1995" s="11" customFormat="1" x14ac:dyDescent="0.25"/>
    <row r="1996" s="11" customFormat="1" x14ac:dyDescent="0.25"/>
    <row r="1997" s="11" customFormat="1" x14ac:dyDescent="0.25"/>
    <row r="1998" s="11" customFormat="1" x14ac:dyDescent="0.25"/>
    <row r="1999" s="11" customFormat="1" x14ac:dyDescent="0.25"/>
    <row r="2000" s="11" customFormat="1" x14ac:dyDescent="0.25"/>
    <row r="2001" s="11" customFormat="1" x14ac:dyDescent="0.25"/>
    <row r="2002" s="11" customFormat="1" x14ac:dyDescent="0.25"/>
    <row r="2003" s="11" customFormat="1" x14ac:dyDescent="0.25"/>
    <row r="2004" s="11" customFormat="1" x14ac:dyDescent="0.25"/>
    <row r="2005" s="11" customFormat="1" x14ac:dyDescent="0.25"/>
    <row r="2006" s="11" customFormat="1" x14ac:dyDescent="0.25"/>
    <row r="2007" s="11" customFormat="1" x14ac:dyDescent="0.25"/>
    <row r="2008" s="11" customFormat="1" x14ac:dyDescent="0.25"/>
    <row r="2009" s="11" customFormat="1" x14ac:dyDescent="0.25"/>
    <row r="2010" s="11" customFormat="1" x14ac:dyDescent="0.25"/>
    <row r="2011" s="11" customFormat="1" x14ac:dyDescent="0.25"/>
    <row r="2012" s="11" customFormat="1" x14ac:dyDescent="0.25"/>
    <row r="2013" s="11" customFormat="1" x14ac:dyDescent="0.25"/>
    <row r="2014" s="11" customFormat="1" x14ac:dyDescent="0.25"/>
    <row r="2015" s="11" customFormat="1" x14ac:dyDescent="0.25"/>
    <row r="2016" s="11" customFormat="1" x14ac:dyDescent="0.25"/>
    <row r="2017" s="11" customFormat="1" x14ac:dyDescent="0.25"/>
    <row r="2018" s="11" customFormat="1" x14ac:dyDescent="0.25"/>
    <row r="2019" s="11" customFormat="1" x14ac:dyDescent="0.25"/>
    <row r="2020" s="11" customFormat="1" x14ac:dyDescent="0.25"/>
    <row r="2021" s="11" customFormat="1" x14ac:dyDescent="0.25"/>
    <row r="2022" s="11" customFormat="1" x14ac:dyDescent="0.25"/>
    <row r="2023" s="11" customFormat="1" x14ac:dyDescent="0.25"/>
    <row r="2024" s="11" customFormat="1" x14ac:dyDescent="0.25"/>
    <row r="2025" s="11" customFormat="1" x14ac:dyDescent="0.25"/>
    <row r="2026" s="11" customFormat="1" x14ac:dyDescent="0.25"/>
    <row r="2027" s="11" customFormat="1" x14ac:dyDescent="0.25"/>
    <row r="2028" s="11" customFormat="1" x14ac:dyDescent="0.25"/>
    <row r="2029" s="11" customFormat="1" x14ac:dyDescent="0.25"/>
    <row r="2030" s="11" customFormat="1" x14ac:dyDescent="0.25"/>
    <row r="2031" s="11" customFormat="1" x14ac:dyDescent="0.25"/>
    <row r="2032" s="11" customFormat="1" x14ac:dyDescent="0.25"/>
    <row r="2033" s="11" customFormat="1" x14ac:dyDescent="0.25"/>
    <row r="2034" s="11" customFormat="1" x14ac:dyDescent="0.25"/>
    <row r="2035" s="11" customFormat="1" x14ac:dyDescent="0.25"/>
    <row r="2036" s="11" customFormat="1" x14ac:dyDescent="0.25"/>
    <row r="2037" s="11" customFormat="1" x14ac:dyDescent="0.25"/>
    <row r="2038" s="11" customFormat="1" x14ac:dyDescent="0.25"/>
    <row r="2039" s="11" customFormat="1" x14ac:dyDescent="0.25"/>
    <row r="2040" s="11" customFormat="1" x14ac:dyDescent="0.25"/>
    <row r="2041" s="11" customFormat="1" x14ac:dyDescent="0.25"/>
    <row r="2042" s="11" customFormat="1" x14ac:dyDescent="0.25"/>
    <row r="2043" s="11" customFormat="1" x14ac:dyDescent="0.25"/>
    <row r="2044" s="11" customFormat="1" x14ac:dyDescent="0.25"/>
    <row r="2045" s="11" customFormat="1" x14ac:dyDescent="0.25"/>
    <row r="2046" s="11" customFormat="1" x14ac:dyDescent="0.25"/>
    <row r="2047" s="11" customFormat="1" x14ac:dyDescent="0.25"/>
    <row r="2048" s="11" customFormat="1" x14ac:dyDescent="0.25"/>
    <row r="2049" s="11" customFormat="1" x14ac:dyDescent="0.25"/>
    <row r="2050" s="11" customFormat="1" x14ac:dyDescent="0.25"/>
    <row r="2051" s="11" customFormat="1" x14ac:dyDescent="0.25"/>
    <row r="2052" s="11" customFormat="1" x14ac:dyDescent="0.25"/>
    <row r="2053" s="11" customFormat="1" x14ac:dyDescent="0.25"/>
    <row r="2054" s="11" customFormat="1" x14ac:dyDescent="0.25"/>
    <row r="2055" s="11" customFormat="1" x14ac:dyDescent="0.25"/>
    <row r="2056" s="11" customFormat="1" x14ac:dyDescent="0.25"/>
    <row r="2057" s="11" customFormat="1" x14ac:dyDescent="0.25"/>
    <row r="2058" s="11" customFormat="1" x14ac:dyDescent="0.25"/>
    <row r="2059" s="11" customFormat="1" x14ac:dyDescent="0.25"/>
    <row r="2060" s="11" customFormat="1" x14ac:dyDescent="0.25"/>
    <row r="2061" s="11" customFormat="1" x14ac:dyDescent="0.25"/>
    <row r="2062" s="11" customFormat="1" x14ac:dyDescent="0.25"/>
    <row r="2063" s="11" customFormat="1" x14ac:dyDescent="0.25"/>
    <row r="2064" s="11" customFormat="1" x14ac:dyDescent="0.25"/>
    <row r="2065" spans="1:4" s="11" customFormat="1" x14ac:dyDescent="0.25">
      <c r="A2065" s="9"/>
      <c r="B2065" s="10"/>
      <c r="C2065" s="10"/>
      <c r="D2065" s="10"/>
    </row>
    <row r="2066" spans="1:4" s="11" customFormat="1" x14ac:dyDescent="0.25">
      <c r="A2066" s="9"/>
      <c r="B2066" s="10"/>
      <c r="C2066" s="10"/>
      <c r="D2066" s="10"/>
    </row>
    <row r="2067" spans="1:4" s="11" customFormat="1" x14ac:dyDescent="0.25">
      <c r="A2067" s="9"/>
      <c r="B2067" s="10"/>
      <c r="C2067" s="10"/>
      <c r="D2067" s="10"/>
    </row>
    <row r="2068" spans="1:4" s="11" customFormat="1" x14ac:dyDescent="0.25">
      <c r="A2068" s="9"/>
      <c r="B2068" s="10"/>
      <c r="C2068" s="10"/>
      <c r="D2068" s="10"/>
    </row>
    <row r="2069" spans="1:4" s="11" customFormat="1" x14ac:dyDescent="0.25">
      <c r="A2069" s="9"/>
      <c r="B2069" s="10"/>
      <c r="C2069" s="10"/>
      <c r="D2069" s="10"/>
    </row>
    <row r="2070" spans="1:4" s="11" customFormat="1" x14ac:dyDescent="0.25">
      <c r="A2070" s="9"/>
      <c r="B2070" s="10"/>
      <c r="C2070" s="10"/>
      <c r="D2070" s="10"/>
    </row>
    <row r="2071" spans="1:4" s="11" customFormat="1" x14ac:dyDescent="0.25">
      <c r="A2071" s="9"/>
      <c r="B2071" s="10"/>
      <c r="C2071" s="10"/>
      <c r="D2071" s="10"/>
    </row>
    <row r="2072" spans="1:4" s="11" customFormat="1" x14ac:dyDescent="0.25">
      <c r="A2072" s="9"/>
      <c r="B2072" s="10"/>
      <c r="C2072" s="10"/>
      <c r="D2072" s="10"/>
    </row>
    <row r="2073" spans="1:4" s="11" customFormat="1" x14ac:dyDescent="0.25">
      <c r="A2073" s="9"/>
      <c r="B2073" s="10"/>
      <c r="C2073" s="10"/>
      <c r="D2073" s="10"/>
    </row>
    <row r="2074" spans="1:4" s="11" customFormat="1" x14ac:dyDescent="0.25">
      <c r="A2074" s="9"/>
      <c r="B2074" s="10"/>
      <c r="C2074" s="10"/>
      <c r="D2074" s="10"/>
    </row>
    <row r="2075" spans="1:4" s="11" customFormat="1" x14ac:dyDescent="0.25">
      <c r="A2075" s="9"/>
      <c r="B2075" s="10"/>
      <c r="C2075" s="10"/>
      <c r="D2075" s="10"/>
    </row>
    <row r="2076" spans="1:4" s="11" customFormat="1" x14ac:dyDescent="0.25">
      <c r="A2076" s="9"/>
      <c r="B2076" s="10"/>
      <c r="C2076" s="10"/>
      <c r="D2076" s="10"/>
    </row>
    <row r="2077" spans="1:4" s="11" customFormat="1" x14ac:dyDescent="0.25">
      <c r="A2077" s="9"/>
      <c r="B2077" s="10"/>
      <c r="C2077" s="10"/>
      <c r="D2077" s="10"/>
    </row>
    <row r="2078" spans="1:4" s="11" customFormat="1" x14ac:dyDescent="0.25">
      <c r="A2078" s="9"/>
      <c r="B2078" s="10"/>
      <c r="C2078" s="10"/>
      <c r="D2078" s="10"/>
    </row>
    <row r="2079" spans="1:4" s="11" customFormat="1" x14ac:dyDescent="0.25">
      <c r="A2079" s="9"/>
      <c r="B2079" s="10"/>
      <c r="C2079" s="10"/>
      <c r="D2079" s="10"/>
    </row>
    <row r="2080" spans="1:4" s="11" customFormat="1" x14ac:dyDescent="0.25">
      <c r="A2080" s="9"/>
      <c r="B2080" s="10"/>
      <c r="C2080" s="10"/>
      <c r="D2080" s="10"/>
    </row>
    <row r="2081" spans="1:4" s="11" customFormat="1" x14ac:dyDescent="0.25">
      <c r="A2081" s="9"/>
      <c r="B2081" s="10"/>
      <c r="C2081" s="10"/>
      <c r="D2081" s="10"/>
    </row>
    <row r="2082" spans="1:4" s="11" customFormat="1" x14ac:dyDescent="0.25">
      <c r="A2082" s="9"/>
      <c r="B2082" s="10"/>
      <c r="C2082" s="10"/>
      <c r="D2082" s="10"/>
    </row>
    <row r="2083" spans="1:4" s="11" customFormat="1" x14ac:dyDescent="0.25">
      <c r="A2083" s="9"/>
      <c r="B2083" s="10"/>
      <c r="C2083" s="10"/>
      <c r="D2083" s="10"/>
    </row>
    <row r="2084" spans="1:4" s="11" customFormat="1" x14ac:dyDescent="0.25">
      <c r="A2084" s="9"/>
      <c r="B2084" s="10"/>
      <c r="C2084" s="10"/>
      <c r="D2084" s="10"/>
    </row>
    <row r="2085" spans="1:4" s="11" customFormat="1" x14ac:dyDescent="0.25">
      <c r="A2085" s="9"/>
      <c r="B2085" s="10"/>
      <c r="C2085" s="10"/>
      <c r="D2085" s="10"/>
    </row>
    <row r="2086" spans="1:4" s="11" customFormat="1" x14ac:dyDescent="0.25">
      <c r="A2086" s="9"/>
      <c r="B2086" s="10"/>
      <c r="C2086" s="10"/>
      <c r="D2086" s="10"/>
    </row>
    <row r="2087" spans="1:4" s="11" customFormat="1" x14ac:dyDescent="0.25">
      <c r="A2087" s="9"/>
      <c r="B2087" s="10"/>
      <c r="C2087" s="10"/>
      <c r="D2087" s="10"/>
    </row>
    <row r="2088" spans="1:4" s="11" customFormat="1" x14ac:dyDescent="0.25">
      <c r="A2088" s="9"/>
      <c r="B2088" s="10"/>
      <c r="C2088" s="10"/>
      <c r="D2088" s="10"/>
    </row>
    <row r="2089" spans="1:4" s="11" customFormat="1" x14ac:dyDescent="0.25">
      <c r="A2089" s="9"/>
      <c r="B2089" s="10"/>
      <c r="C2089" s="10"/>
      <c r="D2089" s="10"/>
    </row>
    <row r="2090" spans="1:4" s="11" customFormat="1" x14ac:dyDescent="0.25">
      <c r="A2090" s="9"/>
      <c r="B2090" s="10"/>
      <c r="C2090" s="10"/>
      <c r="D2090" s="10"/>
    </row>
    <row r="2091" spans="1:4" s="11" customFormat="1" x14ac:dyDescent="0.25">
      <c r="A2091" s="9"/>
      <c r="B2091" s="10"/>
      <c r="C2091" s="10"/>
      <c r="D2091" s="10"/>
    </row>
    <row r="2092" spans="1:4" s="11" customFormat="1" x14ac:dyDescent="0.25">
      <c r="A2092" s="9"/>
      <c r="B2092" s="10"/>
      <c r="C2092" s="10"/>
      <c r="D2092" s="10"/>
    </row>
    <row r="2093" spans="1:4" s="11" customFormat="1" x14ac:dyDescent="0.25">
      <c r="A2093" s="9"/>
      <c r="B2093" s="10"/>
      <c r="C2093" s="10"/>
      <c r="D2093" s="10"/>
    </row>
    <row r="2094" spans="1:4" s="11" customFormat="1" x14ac:dyDescent="0.25">
      <c r="A2094" s="9"/>
      <c r="B2094" s="10"/>
      <c r="C2094" s="10"/>
      <c r="D2094" s="10"/>
    </row>
    <row r="2095" spans="1:4" s="11" customFormat="1" x14ac:dyDescent="0.25">
      <c r="A2095" s="9"/>
      <c r="B2095" s="10"/>
      <c r="C2095" s="10"/>
      <c r="D2095" s="10"/>
    </row>
    <row r="2096" spans="1:4" s="11" customFormat="1" x14ac:dyDescent="0.25">
      <c r="A2096" s="9"/>
      <c r="B2096" s="10"/>
      <c r="C2096" s="10"/>
      <c r="D2096" s="10"/>
    </row>
    <row r="2097" spans="1:4" s="11" customFormat="1" x14ac:dyDescent="0.25">
      <c r="A2097" s="9"/>
      <c r="B2097" s="10"/>
      <c r="C2097" s="10"/>
      <c r="D2097" s="10"/>
    </row>
    <row r="2098" spans="1:4" s="11" customFormat="1" x14ac:dyDescent="0.25">
      <c r="A2098" s="9"/>
      <c r="B2098" s="10"/>
      <c r="C2098" s="10"/>
      <c r="D2098" s="10"/>
    </row>
    <row r="2099" spans="1:4" s="11" customFormat="1" x14ac:dyDescent="0.25">
      <c r="A2099" s="9"/>
      <c r="B2099" s="10"/>
      <c r="C2099" s="10"/>
      <c r="D2099" s="10"/>
    </row>
    <row r="2100" spans="1:4" s="11" customFormat="1" x14ac:dyDescent="0.25">
      <c r="A2100" s="9"/>
      <c r="B2100" s="10"/>
      <c r="C2100" s="10"/>
      <c r="D2100" s="10"/>
    </row>
    <row r="2101" spans="1:4" s="11" customFormat="1" x14ac:dyDescent="0.25">
      <c r="A2101" s="9"/>
      <c r="B2101" s="10"/>
      <c r="C2101" s="10"/>
      <c r="D2101" s="10"/>
    </row>
    <row r="2102" spans="1:4" s="11" customFormat="1" x14ac:dyDescent="0.25">
      <c r="A2102" s="9"/>
      <c r="B2102" s="10"/>
      <c r="C2102" s="10"/>
      <c r="D2102" s="10"/>
    </row>
    <row r="2103" spans="1:4" s="11" customFormat="1" x14ac:dyDescent="0.25">
      <c r="A2103" s="9"/>
      <c r="B2103" s="10"/>
      <c r="C2103" s="10"/>
      <c r="D2103" s="10"/>
    </row>
    <row r="2104" spans="1:4" s="11" customFormat="1" x14ac:dyDescent="0.25">
      <c r="A2104" s="9"/>
      <c r="B2104" s="10"/>
      <c r="C2104" s="10"/>
      <c r="D2104" s="10"/>
    </row>
    <row r="2105" spans="1:4" s="11" customFormat="1" x14ac:dyDescent="0.25">
      <c r="A2105" s="9"/>
      <c r="B2105" s="10"/>
      <c r="C2105" s="10"/>
      <c r="D2105" s="10"/>
    </row>
    <row r="2106" spans="1:4" s="11" customFormat="1" x14ac:dyDescent="0.25">
      <c r="A2106" s="9"/>
      <c r="B2106" s="10"/>
      <c r="C2106" s="10"/>
      <c r="D2106" s="10"/>
    </row>
    <row r="2107" spans="1:4" s="11" customFormat="1" x14ac:dyDescent="0.25">
      <c r="A2107" s="9"/>
      <c r="B2107" s="10"/>
      <c r="C2107" s="10"/>
      <c r="D2107" s="10"/>
    </row>
    <row r="2108" spans="1:4" s="11" customFormat="1" x14ac:dyDescent="0.25">
      <c r="A2108" s="9"/>
      <c r="B2108" s="10"/>
      <c r="C2108" s="10"/>
      <c r="D2108" s="10"/>
    </row>
    <row r="2109" spans="1:4" s="11" customFormat="1" x14ac:dyDescent="0.25">
      <c r="A2109" s="9"/>
      <c r="B2109" s="10"/>
      <c r="C2109" s="10"/>
      <c r="D2109" s="10"/>
    </row>
    <row r="2110" spans="1:4" s="11" customFormat="1" x14ac:dyDescent="0.25">
      <c r="A2110" s="9"/>
      <c r="B2110" s="10"/>
      <c r="C2110" s="10"/>
      <c r="D2110" s="10"/>
    </row>
    <row r="2111" spans="1:4" s="11" customFormat="1" x14ac:dyDescent="0.25">
      <c r="A2111" s="9"/>
      <c r="B2111" s="10"/>
      <c r="C2111" s="10"/>
      <c r="D2111" s="10"/>
    </row>
    <row r="2112" spans="1:4" s="11" customFormat="1" x14ac:dyDescent="0.25">
      <c r="A2112" s="9"/>
      <c r="B2112" s="10"/>
      <c r="C2112" s="10"/>
      <c r="D2112" s="10"/>
    </row>
    <row r="2113" spans="1:4" s="11" customFormat="1" x14ac:dyDescent="0.25">
      <c r="A2113" s="9"/>
      <c r="B2113" s="10"/>
      <c r="C2113" s="10"/>
      <c r="D2113" s="10"/>
    </row>
    <row r="2114" spans="1:4" s="11" customFormat="1" x14ac:dyDescent="0.25">
      <c r="A2114" s="9"/>
      <c r="B2114" s="10"/>
      <c r="C2114" s="10"/>
      <c r="D2114" s="10"/>
    </row>
    <row r="2115" spans="1:4" s="11" customFormat="1" x14ac:dyDescent="0.25">
      <c r="A2115" s="9"/>
      <c r="B2115" s="10"/>
      <c r="C2115" s="10"/>
      <c r="D2115" s="10"/>
    </row>
    <row r="2116" spans="1:4" s="11" customFormat="1" x14ac:dyDescent="0.25">
      <c r="A2116" s="9"/>
      <c r="B2116" s="10"/>
      <c r="C2116" s="10"/>
      <c r="D2116" s="10"/>
    </row>
    <row r="2117" spans="1:4" s="11" customFormat="1" x14ac:dyDescent="0.25">
      <c r="A2117" s="9"/>
      <c r="B2117" s="10"/>
      <c r="C2117" s="10"/>
      <c r="D2117" s="10"/>
    </row>
    <row r="2118" spans="1:4" s="11" customFormat="1" x14ac:dyDescent="0.25">
      <c r="A2118" s="9"/>
      <c r="B2118" s="10"/>
      <c r="C2118" s="10"/>
      <c r="D2118" s="10"/>
    </row>
    <row r="2119" spans="1:4" s="11" customFormat="1" x14ac:dyDescent="0.25">
      <c r="A2119" s="9"/>
      <c r="B2119" s="10"/>
      <c r="C2119" s="10"/>
      <c r="D2119" s="10"/>
    </row>
    <row r="2120" spans="1:4" s="11" customFormat="1" x14ac:dyDescent="0.25">
      <c r="A2120" s="9"/>
      <c r="B2120" s="10"/>
      <c r="C2120" s="10"/>
      <c r="D2120" s="10"/>
    </row>
    <row r="2121" spans="1:4" s="11" customFormat="1" x14ac:dyDescent="0.25">
      <c r="A2121" s="9"/>
      <c r="B2121" s="10"/>
      <c r="C2121" s="10"/>
      <c r="D2121" s="10"/>
    </row>
    <row r="2122" spans="1:4" s="11" customFormat="1" x14ac:dyDescent="0.25">
      <c r="A2122" s="9"/>
      <c r="B2122" s="10"/>
      <c r="C2122" s="10"/>
      <c r="D2122" s="10"/>
    </row>
    <row r="2123" spans="1:4" s="11" customFormat="1" x14ac:dyDescent="0.25">
      <c r="A2123" s="9"/>
      <c r="B2123" s="10"/>
      <c r="C2123" s="10"/>
      <c r="D2123" s="10"/>
    </row>
    <row r="2124" spans="1:4" s="11" customFormat="1" x14ac:dyDescent="0.25">
      <c r="A2124" s="9"/>
      <c r="B2124" s="10"/>
      <c r="C2124" s="10"/>
      <c r="D2124" s="10"/>
    </row>
    <row r="2125" spans="1:4" s="11" customFormat="1" x14ac:dyDescent="0.25">
      <c r="A2125" s="9"/>
      <c r="B2125" s="10"/>
      <c r="C2125" s="10"/>
      <c r="D2125" s="10"/>
    </row>
    <row r="2126" spans="1:4" s="11" customFormat="1" x14ac:dyDescent="0.25">
      <c r="A2126" s="9"/>
      <c r="B2126" s="10"/>
      <c r="C2126" s="10"/>
      <c r="D2126" s="10"/>
    </row>
    <row r="2127" spans="1:4" s="11" customFormat="1" x14ac:dyDescent="0.25">
      <c r="A2127" s="9"/>
      <c r="B2127" s="10"/>
      <c r="C2127" s="10"/>
      <c r="D2127" s="10"/>
    </row>
    <row r="2128" spans="1:4" s="11" customFormat="1" x14ac:dyDescent="0.25">
      <c r="A2128" s="9"/>
      <c r="B2128" s="10"/>
      <c r="C2128" s="10"/>
      <c r="D2128" s="10"/>
    </row>
    <row r="2129" spans="1:4" s="11" customFormat="1" x14ac:dyDescent="0.25">
      <c r="A2129" s="9"/>
      <c r="B2129" s="10"/>
      <c r="C2129" s="10"/>
      <c r="D2129" s="10"/>
    </row>
    <row r="2130" spans="1:4" s="11" customFormat="1" x14ac:dyDescent="0.25">
      <c r="A2130" s="9"/>
      <c r="B2130" s="10"/>
      <c r="C2130" s="10"/>
      <c r="D2130" s="10"/>
    </row>
    <row r="2131" spans="1:4" s="11" customFormat="1" x14ac:dyDescent="0.25">
      <c r="A2131" s="9"/>
      <c r="B2131" s="10"/>
      <c r="C2131" s="10"/>
      <c r="D2131" s="10"/>
    </row>
    <row r="2132" spans="1:4" s="11" customFormat="1" x14ac:dyDescent="0.25">
      <c r="A2132" s="9"/>
      <c r="B2132" s="10"/>
      <c r="C2132" s="10"/>
      <c r="D2132" s="10"/>
    </row>
    <row r="2133" spans="1:4" s="11" customFormat="1" x14ac:dyDescent="0.25">
      <c r="A2133" s="9"/>
      <c r="B2133" s="10"/>
      <c r="C2133" s="10"/>
      <c r="D2133" s="10"/>
    </row>
    <row r="2134" spans="1:4" s="11" customFormat="1" x14ac:dyDescent="0.25">
      <c r="A2134" s="9"/>
      <c r="B2134" s="10"/>
      <c r="C2134" s="10"/>
      <c r="D2134" s="10"/>
    </row>
    <row r="2135" spans="1:4" s="11" customFormat="1" x14ac:dyDescent="0.25">
      <c r="A2135" s="9"/>
      <c r="B2135" s="10"/>
      <c r="C2135" s="10"/>
      <c r="D2135" s="10"/>
    </row>
    <row r="2136" spans="1:4" s="11" customFormat="1" x14ac:dyDescent="0.25">
      <c r="A2136" s="9"/>
      <c r="B2136" s="10"/>
      <c r="C2136" s="10"/>
      <c r="D2136" s="10"/>
    </row>
    <row r="2137" spans="1:4" s="11" customFormat="1" x14ac:dyDescent="0.25">
      <c r="A2137" s="9"/>
      <c r="B2137" s="10"/>
      <c r="C2137" s="10"/>
      <c r="D2137" s="10"/>
    </row>
    <row r="2138" spans="1:4" s="11" customFormat="1" x14ac:dyDescent="0.25">
      <c r="A2138" s="9"/>
      <c r="B2138" s="10"/>
      <c r="C2138" s="10"/>
      <c r="D2138" s="10"/>
    </row>
    <row r="2139" spans="1:4" s="11" customFormat="1" x14ac:dyDescent="0.25">
      <c r="A2139" s="9"/>
      <c r="B2139" s="10"/>
      <c r="C2139" s="10"/>
      <c r="D2139" s="10"/>
    </row>
    <row r="2140" spans="1:4" s="11" customFormat="1" x14ac:dyDescent="0.25">
      <c r="A2140" s="9"/>
      <c r="B2140" s="10"/>
      <c r="C2140" s="10"/>
      <c r="D2140" s="10"/>
    </row>
    <row r="2141" spans="1:4" s="11" customFormat="1" x14ac:dyDescent="0.25">
      <c r="A2141" s="9"/>
      <c r="B2141" s="10"/>
      <c r="C2141" s="10"/>
      <c r="D2141" s="10"/>
    </row>
    <row r="2142" spans="1:4" s="11" customFormat="1" x14ac:dyDescent="0.25">
      <c r="A2142" s="9"/>
      <c r="B2142" s="10"/>
      <c r="C2142" s="10"/>
      <c r="D2142" s="10"/>
    </row>
    <row r="2143" spans="1:4" s="11" customFormat="1" x14ac:dyDescent="0.25">
      <c r="A2143" s="9"/>
      <c r="B2143" s="10"/>
      <c r="C2143" s="10"/>
      <c r="D2143" s="10"/>
    </row>
    <row r="2144" spans="1:4" s="11" customFormat="1" x14ac:dyDescent="0.25">
      <c r="A2144" s="9"/>
      <c r="B2144" s="10"/>
      <c r="C2144" s="10"/>
      <c r="D2144" s="10"/>
    </row>
    <row r="2145" spans="1:4" s="11" customFormat="1" x14ac:dyDescent="0.25">
      <c r="A2145" s="9"/>
      <c r="B2145" s="10"/>
      <c r="C2145" s="10"/>
      <c r="D2145" s="10"/>
    </row>
    <row r="2146" spans="1:4" s="11" customFormat="1" x14ac:dyDescent="0.25">
      <c r="A2146" s="9"/>
      <c r="B2146" s="10"/>
      <c r="C2146" s="10"/>
      <c r="D2146" s="10"/>
    </row>
    <row r="2147" spans="1:4" s="11" customFormat="1" x14ac:dyDescent="0.25">
      <c r="A2147" s="9"/>
      <c r="B2147" s="10"/>
      <c r="C2147" s="10"/>
      <c r="D2147" s="10"/>
    </row>
    <row r="2148" spans="1:4" s="11" customFormat="1" x14ac:dyDescent="0.25">
      <c r="A2148" s="9"/>
      <c r="B2148" s="10"/>
      <c r="C2148" s="10"/>
      <c r="D2148" s="10"/>
    </row>
    <row r="2149" spans="1:4" s="11" customFormat="1" x14ac:dyDescent="0.25">
      <c r="A2149" s="9"/>
      <c r="B2149" s="10"/>
      <c r="C2149" s="10"/>
      <c r="D2149" s="10"/>
    </row>
    <row r="2150" spans="1:4" s="11" customFormat="1" x14ac:dyDescent="0.25">
      <c r="A2150" s="9"/>
      <c r="B2150" s="10"/>
      <c r="C2150" s="10"/>
      <c r="D2150" s="10"/>
    </row>
    <row r="2151" spans="1:4" s="11" customFormat="1" x14ac:dyDescent="0.25">
      <c r="A2151" s="9"/>
      <c r="B2151" s="10"/>
      <c r="C2151" s="10"/>
      <c r="D2151" s="10"/>
    </row>
    <row r="2152" spans="1:4" s="11" customFormat="1" x14ac:dyDescent="0.25">
      <c r="A2152" s="9"/>
      <c r="B2152" s="10"/>
      <c r="C2152" s="10"/>
      <c r="D2152" s="10"/>
    </row>
    <row r="2153" spans="1:4" s="11" customFormat="1" x14ac:dyDescent="0.25">
      <c r="A2153" s="9"/>
      <c r="B2153" s="10"/>
      <c r="C2153" s="10"/>
      <c r="D2153" s="10"/>
    </row>
    <row r="2154" spans="1:4" s="11" customFormat="1" x14ac:dyDescent="0.25">
      <c r="A2154" s="9"/>
      <c r="B2154" s="10"/>
      <c r="C2154" s="10"/>
      <c r="D2154" s="10"/>
    </row>
    <row r="2155" spans="1:4" s="11" customFormat="1" x14ac:dyDescent="0.25">
      <c r="A2155" s="9"/>
      <c r="B2155" s="10"/>
      <c r="C2155" s="10"/>
      <c r="D2155" s="10"/>
    </row>
    <row r="2156" spans="1:4" s="11" customFormat="1" x14ac:dyDescent="0.25">
      <c r="A2156" s="9"/>
      <c r="B2156" s="10"/>
      <c r="C2156" s="10"/>
      <c r="D2156" s="10"/>
    </row>
    <row r="2157" spans="1:4" s="11" customFormat="1" x14ac:dyDescent="0.25">
      <c r="A2157" s="9"/>
      <c r="B2157" s="10"/>
      <c r="C2157" s="10"/>
      <c r="D2157" s="10"/>
    </row>
    <row r="2158" spans="1:4" s="11" customFormat="1" x14ac:dyDescent="0.25">
      <c r="A2158" s="9"/>
      <c r="B2158" s="10"/>
      <c r="C2158" s="10"/>
      <c r="D2158" s="10"/>
    </row>
    <row r="2159" spans="1:4" s="11" customFormat="1" x14ac:dyDescent="0.25">
      <c r="A2159" s="9"/>
      <c r="B2159" s="10"/>
      <c r="C2159" s="10"/>
      <c r="D2159" s="10"/>
    </row>
    <row r="2160" spans="1:4" s="11" customFormat="1" x14ac:dyDescent="0.25">
      <c r="A2160" s="9"/>
      <c r="B2160" s="10"/>
      <c r="C2160" s="10"/>
      <c r="D2160" s="10"/>
    </row>
    <row r="2161" spans="1:4" s="11" customFormat="1" x14ac:dyDescent="0.25">
      <c r="A2161" s="9"/>
      <c r="B2161" s="10"/>
      <c r="C2161" s="10"/>
      <c r="D2161" s="10"/>
    </row>
    <row r="2162" spans="1:4" s="11" customFormat="1" x14ac:dyDescent="0.25">
      <c r="A2162" s="9"/>
      <c r="B2162" s="10"/>
      <c r="C2162" s="10"/>
      <c r="D2162" s="10"/>
    </row>
    <row r="2163" spans="1:4" s="11" customFormat="1" x14ac:dyDescent="0.25">
      <c r="A2163" s="9"/>
      <c r="B2163" s="10"/>
      <c r="C2163" s="10"/>
      <c r="D2163" s="10"/>
    </row>
    <row r="2164" spans="1:4" s="11" customFormat="1" x14ac:dyDescent="0.25">
      <c r="A2164" s="9"/>
      <c r="B2164" s="10"/>
      <c r="C2164" s="10"/>
      <c r="D2164" s="10"/>
    </row>
    <row r="2165" spans="1:4" s="11" customFormat="1" x14ac:dyDescent="0.25">
      <c r="A2165" s="9"/>
      <c r="B2165" s="10"/>
      <c r="C2165" s="10"/>
      <c r="D2165" s="10"/>
    </row>
    <row r="2166" spans="1:4" s="11" customFormat="1" x14ac:dyDescent="0.25">
      <c r="A2166" s="9"/>
      <c r="B2166" s="10"/>
      <c r="C2166" s="10"/>
      <c r="D2166" s="10"/>
    </row>
    <row r="2167" spans="1:4" s="11" customFormat="1" x14ac:dyDescent="0.25">
      <c r="A2167" s="9"/>
      <c r="B2167" s="10"/>
      <c r="C2167" s="10"/>
      <c r="D2167" s="10"/>
    </row>
    <row r="2168" spans="1:4" s="11" customFormat="1" x14ac:dyDescent="0.25">
      <c r="A2168" s="9"/>
      <c r="B2168" s="10"/>
      <c r="C2168" s="10"/>
      <c r="D2168" s="10"/>
    </row>
    <row r="2169" spans="1:4" s="11" customFormat="1" x14ac:dyDescent="0.25">
      <c r="A2169" s="9"/>
      <c r="B2169" s="10"/>
      <c r="C2169" s="10"/>
      <c r="D2169" s="10"/>
    </row>
    <row r="2170" spans="1:4" s="11" customFormat="1" x14ac:dyDescent="0.25">
      <c r="A2170" s="9"/>
      <c r="B2170" s="10"/>
      <c r="C2170" s="10"/>
      <c r="D2170" s="10"/>
    </row>
    <row r="2171" spans="1:4" s="11" customFormat="1" x14ac:dyDescent="0.25">
      <c r="A2171" s="9"/>
      <c r="B2171" s="10"/>
      <c r="C2171" s="10"/>
      <c r="D2171" s="10"/>
    </row>
    <row r="2172" spans="1:4" s="11" customFormat="1" x14ac:dyDescent="0.25">
      <c r="A2172" s="9"/>
      <c r="B2172" s="10"/>
      <c r="C2172" s="10"/>
      <c r="D2172" s="10"/>
    </row>
    <row r="2173" spans="1:4" s="11" customFormat="1" x14ac:dyDescent="0.25">
      <c r="A2173" s="9"/>
      <c r="B2173" s="10"/>
      <c r="C2173" s="10"/>
      <c r="D2173" s="10"/>
    </row>
    <row r="2174" spans="1:4" s="11" customFormat="1" x14ac:dyDescent="0.25">
      <c r="A2174" s="9"/>
      <c r="B2174" s="10"/>
      <c r="C2174" s="10"/>
      <c r="D2174" s="10"/>
    </row>
    <row r="2175" spans="1:4" s="11" customFormat="1" x14ac:dyDescent="0.25">
      <c r="A2175" s="9"/>
      <c r="B2175" s="10"/>
      <c r="C2175" s="10"/>
      <c r="D2175" s="10"/>
    </row>
    <row r="2176" spans="1:4" s="11" customFormat="1" x14ac:dyDescent="0.25">
      <c r="A2176" s="9"/>
      <c r="B2176" s="10"/>
      <c r="C2176" s="10"/>
      <c r="D2176" s="10"/>
    </row>
    <row r="2177" spans="1:4" s="11" customFormat="1" x14ac:dyDescent="0.25">
      <c r="A2177" s="9"/>
      <c r="B2177" s="10"/>
      <c r="C2177" s="10"/>
      <c r="D2177" s="10"/>
    </row>
    <row r="2178" spans="1:4" s="11" customFormat="1" x14ac:dyDescent="0.25">
      <c r="A2178" s="9"/>
      <c r="B2178" s="10"/>
      <c r="C2178" s="10"/>
      <c r="D2178" s="10"/>
    </row>
    <row r="2179" spans="1:4" s="11" customFormat="1" x14ac:dyDescent="0.25">
      <c r="A2179" s="9"/>
      <c r="B2179" s="10"/>
      <c r="C2179" s="10"/>
      <c r="D2179" s="10"/>
    </row>
    <row r="2180" spans="1:4" s="11" customFormat="1" x14ac:dyDescent="0.25">
      <c r="A2180" s="9"/>
      <c r="B2180" s="10"/>
      <c r="C2180" s="10"/>
      <c r="D2180" s="10"/>
    </row>
    <row r="2181" spans="1:4" s="11" customFormat="1" x14ac:dyDescent="0.25">
      <c r="A2181" s="9"/>
      <c r="B2181" s="10"/>
      <c r="C2181" s="10"/>
      <c r="D2181" s="10"/>
    </row>
    <row r="2182" spans="1:4" s="11" customFormat="1" x14ac:dyDescent="0.25">
      <c r="A2182" s="9"/>
      <c r="B2182" s="10"/>
      <c r="C2182" s="10"/>
      <c r="D2182" s="10"/>
    </row>
    <row r="2183" spans="1:4" s="11" customFormat="1" x14ac:dyDescent="0.25">
      <c r="A2183" s="9"/>
      <c r="B2183" s="10"/>
      <c r="C2183" s="10"/>
      <c r="D2183" s="10"/>
    </row>
    <row r="2184" spans="1:4" s="11" customFormat="1" x14ac:dyDescent="0.25">
      <c r="A2184" s="9"/>
      <c r="B2184" s="10"/>
      <c r="C2184" s="10"/>
      <c r="D2184" s="10"/>
    </row>
    <row r="2185" spans="1:4" s="11" customFormat="1" x14ac:dyDescent="0.25">
      <c r="A2185" s="9"/>
      <c r="B2185" s="10"/>
      <c r="C2185" s="10"/>
      <c r="D2185" s="10"/>
    </row>
    <row r="2186" spans="1:4" s="11" customFormat="1" x14ac:dyDescent="0.25">
      <c r="A2186" s="9"/>
      <c r="B2186" s="10"/>
      <c r="C2186" s="10"/>
      <c r="D2186" s="10"/>
    </row>
    <row r="2187" spans="1:4" s="11" customFormat="1" x14ac:dyDescent="0.25">
      <c r="A2187" s="9"/>
      <c r="B2187" s="10"/>
      <c r="C2187" s="10"/>
      <c r="D2187" s="10"/>
    </row>
    <row r="2188" spans="1:4" s="11" customFormat="1" x14ac:dyDescent="0.25">
      <c r="A2188" s="9"/>
      <c r="B2188" s="10"/>
      <c r="C2188" s="10"/>
      <c r="D2188" s="10"/>
    </row>
    <row r="2189" spans="1:4" s="11" customFormat="1" x14ac:dyDescent="0.25">
      <c r="A2189" s="9"/>
      <c r="B2189" s="10"/>
      <c r="C2189" s="10"/>
      <c r="D2189" s="10"/>
    </row>
    <row r="2190" spans="1:4" s="11" customFormat="1" x14ac:dyDescent="0.25">
      <c r="A2190" s="9"/>
      <c r="B2190" s="10"/>
      <c r="C2190" s="10"/>
      <c r="D2190" s="10"/>
    </row>
    <row r="2191" spans="1:4" s="11" customFormat="1" x14ac:dyDescent="0.25">
      <c r="A2191" s="9"/>
      <c r="B2191" s="10"/>
      <c r="C2191" s="10"/>
      <c r="D2191" s="10"/>
    </row>
  </sheetData>
  <mergeCells count="179">
    <mergeCell ref="A109:A113"/>
    <mergeCell ref="B569:D569"/>
    <mergeCell ref="B570:D570"/>
    <mergeCell ref="B572:D572"/>
    <mergeCell ref="A573:D573"/>
    <mergeCell ref="B574:D574"/>
    <mergeCell ref="B575:D575"/>
    <mergeCell ref="A568:D568"/>
    <mergeCell ref="A538:A541"/>
    <mergeCell ref="B539:D539"/>
    <mergeCell ref="A542:A545"/>
    <mergeCell ref="B543:D543"/>
    <mergeCell ref="B546:D546"/>
    <mergeCell ref="B567:D567"/>
    <mergeCell ref="A548:A565"/>
    <mergeCell ref="B562:D562"/>
    <mergeCell ref="A547:D547"/>
    <mergeCell ref="A157:A161"/>
    <mergeCell ref="A151:A155"/>
    <mergeCell ref="A233:D233"/>
    <mergeCell ref="B143:D143"/>
    <mergeCell ref="B152:D152"/>
    <mergeCell ref="B235:D235"/>
    <mergeCell ref="E4:F4"/>
    <mergeCell ref="A91:A95"/>
    <mergeCell ref="A85:A89"/>
    <mergeCell ref="B110:D110"/>
    <mergeCell ref="B14:D14"/>
    <mergeCell ref="A6:D6"/>
    <mergeCell ref="A7:D7"/>
    <mergeCell ref="A71:A84"/>
    <mergeCell ref="A59:A66"/>
    <mergeCell ref="A42:A55"/>
    <mergeCell ref="B86:D86"/>
    <mergeCell ref="B43:D43"/>
    <mergeCell ref="A96:A97"/>
    <mergeCell ref="B92:D92"/>
    <mergeCell ref="B98:D98"/>
    <mergeCell ref="B101:D101"/>
    <mergeCell ref="A100:A107"/>
    <mergeCell ref="B468:D468"/>
    <mergeCell ref="B471:D471"/>
    <mergeCell ref="A312:A313"/>
    <mergeCell ref="A305:D305"/>
    <mergeCell ref="B288:D288"/>
    <mergeCell ref="B308:D308"/>
    <mergeCell ref="A287:A289"/>
    <mergeCell ref="A477:A481"/>
    <mergeCell ref="A467:A469"/>
    <mergeCell ref="A470:A476"/>
    <mergeCell ref="B377:D377"/>
    <mergeCell ref="A315:A325"/>
    <mergeCell ref="B345:D345"/>
    <mergeCell ref="B478:D478"/>
    <mergeCell ref="B316:D316"/>
    <mergeCell ref="B441:D441"/>
    <mergeCell ref="A439:D439"/>
    <mergeCell ref="A440:A446"/>
    <mergeCell ref="A337:A348"/>
    <mergeCell ref="B223:D223"/>
    <mergeCell ref="A307:A310"/>
    <mergeCell ref="B285:D285"/>
    <mergeCell ref="A286:D286"/>
    <mergeCell ref="B256:D256"/>
    <mergeCell ref="A254:D254"/>
    <mergeCell ref="A255:A266"/>
    <mergeCell ref="B238:D238"/>
    <mergeCell ref="A234:A244"/>
    <mergeCell ref="B258:D258"/>
    <mergeCell ref="A280:A284"/>
    <mergeCell ref="A269:D269"/>
    <mergeCell ref="A221:A222"/>
    <mergeCell ref="B172:D172"/>
    <mergeCell ref="B165:D165"/>
    <mergeCell ref="A164:A176"/>
    <mergeCell ref="A142:A149"/>
    <mergeCell ref="A217:A220"/>
    <mergeCell ref="A115:A119"/>
    <mergeCell ref="B120:D120"/>
    <mergeCell ref="A130:A134"/>
    <mergeCell ref="B137:D137"/>
    <mergeCell ref="A121:A128"/>
    <mergeCell ref="B131:D131"/>
    <mergeCell ref="A215:A216"/>
    <mergeCell ref="B566:D566"/>
    <mergeCell ref="B492:D492"/>
    <mergeCell ref="B500:D500"/>
    <mergeCell ref="B505:D505"/>
    <mergeCell ref="B550:D550"/>
    <mergeCell ref="B554:D554"/>
    <mergeCell ref="B558:D558"/>
    <mergeCell ref="B512:D512"/>
    <mergeCell ref="B549:D549"/>
    <mergeCell ref="B531:D531"/>
    <mergeCell ref="B523:D523"/>
    <mergeCell ref="B515:D515"/>
    <mergeCell ref="A513:D513"/>
    <mergeCell ref="A514:A521"/>
    <mergeCell ref="A522:A529"/>
    <mergeCell ref="A530:A537"/>
    <mergeCell ref="A497:A498"/>
    <mergeCell ref="A499:A511"/>
    <mergeCell ref="A491:A496"/>
    <mergeCell ref="A484:D484"/>
    <mergeCell ref="A485:A490"/>
    <mergeCell ref="B486:D486"/>
    <mergeCell ref="B483:D483"/>
    <mergeCell ref="A1:D1"/>
    <mergeCell ref="A30:A38"/>
    <mergeCell ref="B57:D57"/>
    <mergeCell ref="B28:D28"/>
    <mergeCell ref="B19:D19"/>
    <mergeCell ref="B32:D32"/>
    <mergeCell ref="B60:D60"/>
    <mergeCell ref="B72:D72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213:A214"/>
    <mergeCell ref="A181:A187"/>
    <mergeCell ref="A188:A193"/>
    <mergeCell ref="A194:A198"/>
    <mergeCell ref="A201:A204"/>
    <mergeCell ref="B202:D202"/>
    <mergeCell ref="B181:D181"/>
    <mergeCell ref="A206:A207"/>
    <mergeCell ref="A209:A210"/>
    <mergeCell ref="A211:A212"/>
    <mergeCell ref="B188:D188"/>
    <mergeCell ref="A205:D205"/>
    <mergeCell ref="B116:D116"/>
    <mergeCell ref="B122:D122"/>
    <mergeCell ref="B158:D158"/>
    <mergeCell ref="A136:A140"/>
    <mergeCell ref="A376:A416"/>
    <mergeCell ref="B434:D434"/>
    <mergeCell ref="B224:D224"/>
    <mergeCell ref="A229:A230"/>
    <mergeCell ref="A248:A252"/>
    <mergeCell ref="A267:D267"/>
    <mergeCell ref="A349:D349"/>
    <mergeCell ref="B355:D355"/>
    <mergeCell ref="A354:A357"/>
    <mergeCell ref="B319:D319"/>
    <mergeCell ref="B328:D328"/>
    <mergeCell ref="A335:D335"/>
    <mergeCell ref="B430:D430"/>
    <mergeCell ref="B281:D281"/>
    <mergeCell ref="A270:A276"/>
    <mergeCell ref="B249:D249"/>
    <mergeCell ref="A360:A375"/>
    <mergeCell ref="B361:D361"/>
    <mergeCell ref="A314:D314"/>
    <mergeCell ref="A327:A334"/>
    <mergeCell ref="A277:D277"/>
    <mergeCell ref="B271:D271"/>
    <mergeCell ref="B264:D264"/>
    <mergeCell ref="A466:D466"/>
    <mergeCell ref="A460:D460"/>
    <mergeCell ref="B459:D459"/>
    <mergeCell ref="B447:D447"/>
    <mergeCell ref="A423:A436"/>
    <mergeCell ref="A421:D421"/>
    <mergeCell ref="A417:A418"/>
    <mergeCell ref="A419:A420"/>
    <mergeCell ref="B424:D424"/>
    <mergeCell ref="B437:D437"/>
    <mergeCell ref="A448:D448"/>
    <mergeCell ref="B452:D452"/>
    <mergeCell ref="B457:D457"/>
    <mergeCell ref="E3:V3"/>
    <mergeCell ref="B337:D337"/>
    <mergeCell ref="B342:D342"/>
  </mergeCells>
  <pageMargins left="0" right="0" top="0.78740157480314965" bottom="0.78740157480314965" header="0.31496062992125984" footer="0.31496062992125984"/>
  <pageSetup paperSize="9" scale="98" fitToHeight="0" orientation="landscape" r:id="rId1"/>
  <headerFooter>
    <oddFooter>&amp;C&amp;P</oddFooter>
  </headerFooter>
  <ignoredErrors>
    <ignoredError sqref="E531 E208 E530 E533:E537 E53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</vt:lpstr>
      <vt:lpstr>'за 6 мес'!Область_печати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user1</cp:lastModifiedBy>
  <cp:lastPrinted>2023-12-23T12:56:17Z</cp:lastPrinted>
  <dcterms:created xsi:type="dcterms:W3CDTF">2014-06-19T07:27:22Z</dcterms:created>
  <dcterms:modified xsi:type="dcterms:W3CDTF">2024-01-31T12:22:31Z</dcterms:modified>
</cp:coreProperties>
</file>